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PROYECTOS\UNICEF 2 - REVISIONES\METER CAMBIOS NURIA\"/>
    </mc:Choice>
  </mc:AlternateContent>
  <bookViews>
    <workbookView xWindow="3495" yWindow="1725" windowWidth="18810" windowHeight="12840"/>
  </bookViews>
  <sheets>
    <sheet name="Año" sheetId="5" r:id="rId1"/>
    <sheet name="removed" sheetId="6" state="hidden" r:id="rId2"/>
  </sheets>
  <definedNames>
    <definedName name="_Toc440972466" localSheetId="0">Año!#REF!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6" l="1"/>
  <c r="G14" i="6" s="1"/>
  <c r="F12" i="6"/>
  <c r="G12" i="6" s="1"/>
  <c r="F11" i="6"/>
</calcChain>
</file>

<file path=xl/comments1.xml><?xml version="1.0" encoding="utf-8"?>
<comments xmlns="http://schemas.openxmlformats.org/spreadsheetml/2006/main">
  <authors>
    <author>Anna Ziolkovska</author>
    <author>Administrator</author>
  </authors>
  <commentList>
    <comment ref="F12" authorId="0" shapeId="0">
      <text>
        <r>
          <rPr>
            <b/>
            <sz val="9"/>
            <color indexed="81"/>
            <rFont val="Tahoma"/>
            <family val="2"/>
          </rPr>
          <t>Anna Ziolkovska: 
12,000 currently plus 10,000 new planned, 4 meetings per year, cost of 2000USD per one meeting which is attaended by 24 CHVs</t>
        </r>
      </text>
    </comment>
    <comment ref="G12" authorId="1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90% For reviwe meeting will be supported by UNICEF </t>
        </r>
      </text>
    </comment>
  </commentList>
</comments>
</file>

<file path=xl/sharedStrings.xml><?xml version="1.0" encoding="utf-8"?>
<sst xmlns="http://schemas.openxmlformats.org/spreadsheetml/2006/main" count="171" uniqueCount="93">
  <si>
    <t>Objetivo del clúster</t>
  </si>
  <si>
    <t>Actividad</t>
  </si>
  <si>
    <t>Responsable del organismo</t>
  </si>
  <si>
    <t>Organismos de apoyo</t>
  </si>
  <si>
    <t>Clúster subnacional 1</t>
  </si>
  <si>
    <t>Clúster subnacional 2</t>
  </si>
  <si>
    <t>Clúster subnacional 3</t>
  </si>
  <si>
    <t>Indicador</t>
  </si>
  <si>
    <t xml:space="preserve">Objetivo </t>
  </si>
  <si>
    <t>Presupuesto total</t>
  </si>
  <si>
    <t>Estado</t>
  </si>
  <si>
    <t>T1</t>
  </si>
  <si>
    <t>T2</t>
  </si>
  <si>
    <t>T3</t>
  </si>
  <si>
    <t>T4</t>
  </si>
  <si>
    <t>Comentarios</t>
  </si>
  <si>
    <t>Obj. 1</t>
  </si>
  <si>
    <t>Especificar la contribución de cada clúster subnacional a esta actividad o indicador</t>
  </si>
  <si>
    <t>Incluye una descripción breve del nivel de consecución; puede expresarse con códigos de color, de forma que el verde signifique que se están cumpliendo los objetivos de la actividad</t>
  </si>
  <si>
    <t>Marcar con una X si la actividad debe completarse en este trimestre</t>
  </si>
  <si>
    <t>Amarillo significa que la actividad está en curso, pero con ciertas limitaciones</t>
  </si>
  <si>
    <t>Rojo significa que la actividad no se está implementando, tiene un retraso grave o no está logrando sus objetivos</t>
  </si>
  <si>
    <t>Obj. 2</t>
  </si>
  <si>
    <t>Obj. 3</t>
  </si>
  <si>
    <t>Cluster objective</t>
  </si>
  <si>
    <t>Sub-cluster activities</t>
  </si>
  <si>
    <t>Responsible &amp; Lead</t>
  </si>
  <si>
    <t>Indicator</t>
  </si>
  <si>
    <t xml:space="preserve">Target </t>
  </si>
  <si>
    <t>Total budget</t>
  </si>
  <si>
    <t>UNICEF budget</t>
  </si>
  <si>
    <t>WFP budget</t>
  </si>
  <si>
    <t>WHO budget</t>
  </si>
  <si>
    <t>other budget</t>
  </si>
  <si>
    <t>Monitoring</t>
  </si>
  <si>
    <t>Aden Hub</t>
  </si>
  <si>
    <t>Sanaa Hub</t>
  </si>
  <si>
    <t>Sadaa hub</t>
  </si>
  <si>
    <t>Hudeidah hub</t>
  </si>
  <si>
    <t>Ibb Hub</t>
  </si>
  <si>
    <t>Q1</t>
  </si>
  <si>
    <t>Q2</t>
  </si>
  <si>
    <t>Q3</t>
  </si>
  <si>
    <t>Q4</t>
  </si>
  <si>
    <t>Status</t>
  </si>
  <si>
    <t>Carry out mass campaigns (30 episodes on 20 local tv stations during Ramadan, on radio, mass campaigns)</t>
  </si>
  <si>
    <t xml:space="preserve">MoPHP, UNICEF
UNICEF, QRCS
</t>
  </si>
  <si>
    <t xml:space="preserve">Number of episodes aired on TV station or radio
Number of mass campaigns 
</t>
  </si>
  <si>
    <t xml:space="preserve">600
8 
</t>
  </si>
  <si>
    <t>IYCF meeting  minutes</t>
  </si>
  <si>
    <t>N/A</t>
  </si>
  <si>
    <t>District monitors and districts assistants training on CMAM (Refresher training) - 3 days</t>
  </si>
  <si>
    <t>CMAM TWG</t>
  </si>
  <si>
    <t>Number of people trained</t>
  </si>
  <si>
    <t>All districts</t>
  </si>
  <si>
    <t>ToT for CHVs trainers on CMAM/IYCF/C4D - 6 days</t>
  </si>
  <si>
    <t>480 trainers (20 trainers per governorate + 20 central)</t>
  </si>
  <si>
    <t>ToT for CHVs trainers on growth monitoring - 6 days</t>
  </si>
  <si>
    <t>480 trainers (2o trainers per governorate + 20 central)</t>
  </si>
  <si>
    <t>ToT for HWs trainers on CMAM - 8 days</t>
  </si>
  <si>
    <t>ToT for HWs trainers on TFC/SC - 8 days</t>
  </si>
  <si>
    <t>WHO</t>
  </si>
  <si>
    <t>ToT for IYCF trainers  - 6 days</t>
  </si>
  <si>
    <t>IYCF TWG</t>
  </si>
  <si>
    <t>IYCF-WG</t>
  </si>
  <si>
    <t>Training of nutrition managers and focal points on IYCF at governorate &amp; districts levels - 6 days</t>
  </si>
  <si>
    <t>???</t>
  </si>
  <si>
    <t>Sensitization workshops of the relevant stakeholders on the national legislations of breastfeeding protection &amp; promotion - 1 day</t>
  </si>
  <si>
    <t>CMAM sensitization sessions to be conducted targeting community leaders &amp; influential people at district level</t>
  </si>
  <si>
    <t>MoPHP, UNICEF &amp; Ips</t>
  </si>
  <si>
    <t xml:space="preserve">At least 1 session per district conducted per year </t>
  </si>
  <si>
    <t>At least 1 session per district area conducted</t>
  </si>
  <si>
    <t xml:space="preserve"> </t>
  </si>
  <si>
    <t>MoPHP, CMAM focal point in the MoPHP</t>
  </si>
  <si>
    <t>XXX- number of districts</t>
  </si>
  <si>
    <t>x</t>
  </si>
  <si>
    <t>Regular quarterly review meeting with the trained CHVs to be conducted</t>
  </si>
  <si>
    <t>MoPHP, UNICEF &amp; spartners</t>
  </si>
  <si>
    <t>Number of CHV review meeting</t>
  </si>
  <si>
    <t>Each CHV to participate in 1 review meeting per quarter (at least)</t>
  </si>
  <si>
    <t>Field Info template</t>
  </si>
  <si>
    <t>tbc</t>
  </si>
  <si>
    <t>Develop guidelines for on job training (to be added to regular supporting supervision)</t>
  </si>
  <si>
    <t>MoPHP, UNICEF, WFP &amp; WHO</t>
  </si>
  <si>
    <t>Guidelines for on job training developed and approved</t>
  </si>
  <si>
    <t>Yes/no</t>
  </si>
  <si>
    <t>Cluster meeting minutes</t>
  </si>
  <si>
    <t xml:space="preserve">CHVs training on growth monitoring - 5 days
(according to MoPHP current schedule)
To be updated when needed
</t>
  </si>
  <si>
    <t>Priority districts (107 districts): 25% of the needs. 
Other districts: 7% of the needs</t>
  </si>
  <si>
    <t>Priority districts (107 districts): 25% of the needs. 
Other districts: 10% of the needs</t>
  </si>
  <si>
    <t>CHWs training - 60 days</t>
  </si>
  <si>
    <t>UNICEF</t>
  </si>
  <si>
    <t>Año del plan de trabajo del Clúster de nutrición: 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</si>
</sst>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2"/>
      <color theme="1"/>
      <name val="Times New Roman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 Light"/>
      <family val="2"/>
      <scheme val="major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z val="12"/>
      <color theme="1"/>
      <name val="Times New Roman"/>
      <family val="2"/>
    </font>
    <font>
      <b/>
      <sz val="10"/>
      <color theme="4" tint="-0.249977111117893"/>
      <name val="Calibri Light"/>
      <family val="2"/>
      <scheme val="maj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8"/>
      <color rgb="FF00000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/>
    <xf numFmtId="0" fontId="1" fillId="0" borderId="1" xfId="0" applyFont="1" applyFill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3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3" fontId="11" fillId="0" borderId="3" xfId="0" applyNumberFormat="1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3" fontId="11" fillId="0" borderId="3" xfId="0" applyNumberFormat="1" applyFont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3" fontId="12" fillId="0" borderId="3" xfId="0" applyNumberFormat="1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left" vertical="top" wrapText="1"/>
    </xf>
    <xf numFmtId="3" fontId="10" fillId="0" borderId="3" xfId="0" applyNumberFormat="1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3" fontId="1" fillId="0" borderId="3" xfId="0" applyNumberFormat="1" applyFont="1" applyFill="1" applyBorder="1" applyAlignment="1">
      <alignment horizontal="left" vertical="top" wrapText="1"/>
    </xf>
    <xf numFmtId="164" fontId="1" fillId="0" borderId="3" xfId="1" applyFont="1" applyFill="1" applyBorder="1" applyAlignment="1">
      <alignment horizontal="left" vertical="top" wrapText="1"/>
    </xf>
    <xf numFmtId="9" fontId="1" fillId="0" borderId="3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3" fontId="4" fillId="0" borderId="3" xfId="0" applyNumberFormat="1" applyFont="1" applyBorder="1" applyAlignment="1">
      <alignment horizontal="left" vertical="top" wrapText="1"/>
    </xf>
    <xf numFmtId="3" fontId="7" fillId="0" borderId="3" xfId="0" applyNumberFormat="1" applyFont="1" applyFill="1" applyBorder="1" applyAlignment="1">
      <alignment horizontal="left" vertical="top" wrapText="1"/>
    </xf>
    <xf numFmtId="0" fontId="14" fillId="6" borderId="3" xfId="0" applyFont="1" applyFill="1" applyBorder="1" applyAlignment="1">
      <alignment horizontal="center" vertical="center" wrapText="1"/>
    </xf>
    <xf numFmtId="3" fontId="14" fillId="6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0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3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5C9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showGridLines="0" tabSelected="1" zoomScale="70" zoomScaleNormal="70" workbookViewId="0">
      <pane xSplit="1" ySplit="2" topLeftCell="E3" activePane="bottomRight" state="frozen"/>
      <selection pane="topRight"/>
      <selection pane="bottomLeft"/>
      <selection pane="bottomRight" activeCell="I5" sqref="I5"/>
    </sheetView>
  </sheetViews>
  <sheetFormatPr baseColWidth="10" defaultColWidth="8.625" defaultRowHeight="12.75" x14ac:dyDescent="0.2"/>
  <cols>
    <col min="1" max="2" width="19.5" style="4" customWidth="1"/>
    <col min="3" max="8" width="19.5" style="2" customWidth="1"/>
    <col min="9" max="9" width="19.5" style="5" customWidth="1"/>
    <col min="10" max="10" width="19.5" style="9" customWidth="1"/>
    <col min="11" max="11" width="22.625" style="15" customWidth="1"/>
    <col min="12" max="15" width="10.75" style="1" customWidth="1"/>
    <col min="16" max="16" width="21.75" style="15" customWidth="1"/>
    <col min="17" max="16384" width="8.625" style="1"/>
  </cols>
  <sheetData>
    <row r="1" spans="1:22" s="20" customFormat="1" ht="30.6" customHeight="1" x14ac:dyDescent="0.25">
      <c r="A1" s="46" t="s">
        <v>92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9"/>
      <c r="R1" s="19"/>
      <c r="S1" s="19"/>
      <c r="T1" s="19"/>
      <c r="U1" s="19"/>
      <c r="V1" s="19"/>
    </row>
    <row r="2" spans="1:22" s="43" customFormat="1" ht="39" customHeight="1" x14ac:dyDescent="0.25">
      <c r="A2" s="41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2" t="s">
        <v>9</v>
      </c>
      <c r="K2" s="41" t="s">
        <v>10</v>
      </c>
      <c r="L2" s="41" t="s">
        <v>11</v>
      </c>
      <c r="M2" s="41" t="s">
        <v>12</v>
      </c>
      <c r="N2" s="41" t="s">
        <v>13</v>
      </c>
      <c r="O2" s="41" t="s">
        <v>14</v>
      </c>
      <c r="P2" s="41" t="s">
        <v>15</v>
      </c>
    </row>
    <row r="3" spans="1:22" s="3" customFormat="1" ht="89.25" x14ac:dyDescent="0.25">
      <c r="A3" s="44" t="s">
        <v>16</v>
      </c>
      <c r="B3" s="21"/>
      <c r="C3" s="22"/>
      <c r="D3" s="22"/>
      <c r="E3" s="22" t="s">
        <v>17</v>
      </c>
      <c r="F3" s="23"/>
      <c r="G3" s="22"/>
      <c r="H3" s="22"/>
      <c r="I3" s="22"/>
      <c r="J3" s="24"/>
      <c r="K3" s="25" t="s">
        <v>18</v>
      </c>
      <c r="L3" s="21" t="s">
        <v>19</v>
      </c>
      <c r="M3" s="21"/>
      <c r="N3" s="21"/>
      <c r="O3" s="21"/>
      <c r="P3" s="22"/>
    </row>
    <row r="4" spans="1:22" s="3" customFormat="1" ht="38.25" x14ac:dyDescent="0.25">
      <c r="A4" s="44"/>
      <c r="B4" s="21"/>
      <c r="C4" s="21"/>
      <c r="D4" s="21"/>
      <c r="E4" s="21"/>
      <c r="F4" s="21"/>
      <c r="G4" s="21"/>
      <c r="H4" s="21"/>
      <c r="I4" s="21"/>
      <c r="J4" s="26"/>
      <c r="K4" s="27" t="s">
        <v>20</v>
      </c>
      <c r="L4" s="21"/>
      <c r="M4" s="21"/>
      <c r="N4" s="21"/>
      <c r="O4" s="21"/>
      <c r="P4" s="22"/>
    </row>
    <row r="5" spans="1:22" s="3" customFormat="1" ht="51" x14ac:dyDescent="0.25">
      <c r="A5" s="44"/>
      <c r="B5" s="21"/>
      <c r="C5" s="28"/>
      <c r="D5" s="28"/>
      <c r="E5" s="28"/>
      <c r="F5" s="28"/>
      <c r="G5" s="28"/>
      <c r="H5" s="28"/>
      <c r="I5" s="28"/>
      <c r="J5" s="29"/>
      <c r="K5" s="30" t="s">
        <v>21</v>
      </c>
      <c r="L5" s="21"/>
      <c r="M5" s="21"/>
      <c r="N5" s="21"/>
      <c r="O5" s="21"/>
      <c r="P5" s="22"/>
    </row>
    <row r="6" spans="1:22" s="3" customFormat="1" ht="21" customHeight="1" x14ac:dyDescent="0.25">
      <c r="A6" s="44"/>
      <c r="B6" s="21"/>
      <c r="C6" s="22"/>
      <c r="D6" s="22"/>
      <c r="E6" s="22"/>
      <c r="F6" s="22"/>
      <c r="G6" s="22"/>
      <c r="H6" s="22"/>
      <c r="I6" s="28"/>
      <c r="J6" s="31"/>
      <c r="K6" s="22"/>
      <c r="L6" s="21"/>
      <c r="M6" s="21"/>
      <c r="N6" s="21"/>
      <c r="O6" s="21"/>
      <c r="P6" s="22"/>
    </row>
    <row r="7" spans="1:22" s="3" customFormat="1" ht="21" customHeight="1" x14ac:dyDescent="0.25">
      <c r="A7" s="44"/>
      <c r="B7" s="21"/>
      <c r="C7" s="22"/>
      <c r="D7" s="22"/>
      <c r="E7" s="22"/>
      <c r="F7" s="22"/>
      <c r="G7" s="22"/>
      <c r="H7" s="22"/>
      <c r="I7" s="22"/>
      <c r="J7" s="29"/>
      <c r="K7" s="28"/>
      <c r="L7" s="21"/>
      <c r="M7" s="21"/>
      <c r="N7" s="21"/>
      <c r="O7" s="21"/>
      <c r="P7" s="28"/>
    </row>
    <row r="8" spans="1:22" s="3" customFormat="1" ht="21" customHeight="1" x14ac:dyDescent="0.25">
      <c r="A8" s="44"/>
      <c r="B8" s="21"/>
      <c r="C8" s="22"/>
      <c r="D8" s="22"/>
      <c r="E8" s="22"/>
      <c r="F8" s="22"/>
      <c r="G8" s="22"/>
      <c r="H8" s="22"/>
      <c r="I8" s="22"/>
      <c r="J8" s="31"/>
      <c r="K8" s="22"/>
      <c r="L8" s="21"/>
      <c r="M8" s="21"/>
      <c r="N8" s="21"/>
      <c r="O8" s="21"/>
      <c r="P8" s="22"/>
    </row>
    <row r="9" spans="1:22" s="3" customFormat="1" ht="21" customHeight="1" x14ac:dyDescent="0.25">
      <c r="A9" s="21" t="s">
        <v>22</v>
      </c>
      <c r="B9" s="21"/>
      <c r="C9" s="22"/>
      <c r="D9" s="22"/>
      <c r="E9" s="22"/>
      <c r="F9" s="22"/>
      <c r="G9" s="22"/>
      <c r="H9" s="22"/>
      <c r="I9" s="22"/>
      <c r="J9" s="31"/>
      <c r="K9" s="22"/>
      <c r="L9" s="21"/>
      <c r="M9" s="21"/>
      <c r="N9" s="21"/>
      <c r="O9" s="21"/>
      <c r="P9" s="22"/>
    </row>
    <row r="10" spans="1:22" s="3" customFormat="1" ht="21" customHeight="1" x14ac:dyDescent="0.25">
      <c r="A10" s="32"/>
      <c r="B10" s="32"/>
      <c r="C10" s="33"/>
      <c r="D10" s="33"/>
      <c r="E10" s="33"/>
      <c r="F10" s="33"/>
      <c r="G10" s="33"/>
      <c r="H10" s="33"/>
      <c r="I10" s="33"/>
      <c r="J10" s="34"/>
      <c r="K10" s="33"/>
      <c r="L10" s="32"/>
      <c r="M10" s="32"/>
      <c r="N10" s="32"/>
      <c r="O10" s="32"/>
      <c r="P10" s="33"/>
    </row>
    <row r="11" spans="1:22" s="3" customFormat="1" ht="21" customHeight="1" x14ac:dyDescent="0.25">
      <c r="A11" s="32"/>
      <c r="B11" s="32"/>
      <c r="C11" s="33"/>
      <c r="D11" s="33"/>
      <c r="E11" s="33"/>
      <c r="F11" s="33"/>
      <c r="G11" s="33"/>
      <c r="H11" s="33"/>
      <c r="I11" s="33"/>
      <c r="J11" s="35"/>
      <c r="K11" s="33"/>
      <c r="L11" s="32"/>
      <c r="M11" s="32"/>
      <c r="N11" s="32"/>
      <c r="O11" s="32"/>
      <c r="P11" s="33"/>
    </row>
    <row r="12" spans="1:22" s="3" customFormat="1" ht="21" customHeight="1" x14ac:dyDescent="0.25">
      <c r="A12" s="32"/>
      <c r="B12" s="32"/>
      <c r="C12" s="33"/>
      <c r="D12" s="33"/>
      <c r="E12" s="33"/>
      <c r="F12" s="33"/>
      <c r="G12" s="33"/>
      <c r="H12" s="33"/>
      <c r="I12" s="36"/>
      <c r="J12" s="34"/>
      <c r="K12" s="33"/>
      <c r="L12" s="32"/>
      <c r="M12" s="32"/>
      <c r="N12" s="32"/>
      <c r="O12" s="32"/>
      <c r="P12" s="33"/>
    </row>
    <row r="13" spans="1:22" s="14" customFormat="1" ht="21" customHeight="1" x14ac:dyDescent="0.25">
      <c r="A13" s="32"/>
      <c r="B13" s="32"/>
      <c r="C13" s="33"/>
      <c r="D13" s="33"/>
      <c r="E13" s="33"/>
      <c r="F13" s="33"/>
      <c r="G13" s="33"/>
      <c r="H13" s="33"/>
      <c r="I13" s="33"/>
      <c r="J13" s="34"/>
      <c r="K13" s="37"/>
      <c r="L13" s="32"/>
      <c r="M13" s="33"/>
      <c r="N13" s="33"/>
      <c r="O13" s="33"/>
      <c r="P13" s="37"/>
    </row>
    <row r="14" spans="1:22" s="3" customFormat="1" ht="24" customHeight="1" x14ac:dyDescent="0.2">
      <c r="A14" s="45" t="s">
        <v>23</v>
      </c>
      <c r="B14" s="38"/>
      <c r="C14" s="32"/>
      <c r="D14" s="32"/>
      <c r="E14" s="32"/>
      <c r="F14" s="32"/>
      <c r="G14" s="32"/>
      <c r="H14" s="32"/>
      <c r="I14" s="32"/>
      <c r="J14" s="39"/>
      <c r="K14" s="34"/>
      <c r="L14" s="32"/>
      <c r="M14" s="32"/>
      <c r="N14" s="32"/>
      <c r="O14" s="32"/>
      <c r="P14" s="34"/>
    </row>
    <row r="15" spans="1:22" s="3" customFormat="1" ht="24" customHeight="1" x14ac:dyDescent="0.2">
      <c r="A15" s="45"/>
      <c r="B15" s="38"/>
      <c r="C15" s="33"/>
      <c r="D15" s="33"/>
      <c r="E15" s="33"/>
      <c r="F15" s="33"/>
      <c r="G15" s="33"/>
      <c r="H15" s="33"/>
      <c r="I15" s="33"/>
      <c r="J15" s="34"/>
      <c r="K15" s="33"/>
      <c r="L15" s="32"/>
      <c r="M15" s="32"/>
      <c r="N15" s="32"/>
      <c r="O15" s="32"/>
      <c r="P15" s="33"/>
    </row>
    <row r="16" spans="1:22" s="14" customFormat="1" ht="24" customHeight="1" x14ac:dyDescent="0.2">
      <c r="A16" s="45"/>
      <c r="B16" s="38"/>
      <c r="C16" s="33"/>
      <c r="D16" s="33"/>
      <c r="E16" s="33"/>
      <c r="F16" s="33"/>
      <c r="G16" s="33"/>
      <c r="H16" s="33"/>
      <c r="I16" s="33"/>
      <c r="J16" s="40"/>
      <c r="K16" s="33"/>
      <c r="L16" s="32"/>
      <c r="M16" s="33"/>
      <c r="N16" s="33"/>
      <c r="O16" s="33"/>
      <c r="P16" s="33"/>
    </row>
    <row r="17" spans="1:16" s="3" customFormat="1" ht="24" customHeight="1" x14ac:dyDescent="0.2">
      <c r="A17" s="45"/>
      <c r="B17" s="38"/>
      <c r="C17" s="33"/>
      <c r="D17" s="33"/>
      <c r="E17" s="33"/>
      <c r="F17" s="33"/>
      <c r="G17" s="33"/>
      <c r="H17" s="33"/>
      <c r="I17" s="36"/>
      <c r="J17" s="34"/>
      <c r="K17" s="33"/>
      <c r="L17" s="32"/>
      <c r="M17" s="32"/>
      <c r="N17" s="32"/>
      <c r="O17" s="32"/>
      <c r="P17" s="33"/>
    </row>
    <row r="18" spans="1:16" s="3" customFormat="1" ht="24" customHeight="1" x14ac:dyDescent="0.2">
      <c r="A18" s="45"/>
      <c r="B18" s="38"/>
      <c r="C18" s="33"/>
      <c r="D18" s="33"/>
      <c r="E18" s="33"/>
      <c r="F18" s="33"/>
      <c r="G18" s="33"/>
      <c r="H18" s="33"/>
      <c r="I18" s="33"/>
      <c r="J18" s="40"/>
      <c r="K18" s="33"/>
      <c r="L18" s="32"/>
      <c r="M18" s="32"/>
      <c r="N18" s="32"/>
      <c r="O18" s="32"/>
      <c r="P18" s="33"/>
    </row>
    <row r="19" spans="1:16" ht="48" customHeight="1" x14ac:dyDescent="0.2"/>
    <row r="20" spans="1:16" ht="48" customHeight="1" x14ac:dyDescent="0.2"/>
  </sheetData>
  <mergeCells count="3">
    <mergeCell ref="A3:A8"/>
    <mergeCell ref="A14:A18"/>
    <mergeCell ref="A1:P1"/>
  </mergeCells>
  <pageMargins left="0.25" right="0.25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5"/>
  <sheetViews>
    <sheetView topLeftCell="B1" workbookViewId="0">
      <selection activeCell="F15" sqref="F15"/>
    </sheetView>
  </sheetViews>
  <sheetFormatPr baseColWidth="10" defaultColWidth="9" defaultRowHeight="15.75" x14ac:dyDescent="0.25"/>
  <cols>
    <col min="1" max="1" width="0" hidden="1" customWidth="1"/>
    <col min="2" max="2" width="27.625" customWidth="1"/>
    <col min="12" max="16" width="0" hidden="1" customWidth="1"/>
  </cols>
  <sheetData>
    <row r="1" spans="1:21" s="7" customFormat="1" ht="30.75" customHeight="1" x14ac:dyDescent="0.25">
      <c r="A1" s="6" t="s">
        <v>24</v>
      </c>
      <c r="B1" s="6" t="s">
        <v>25</v>
      </c>
      <c r="C1" s="6" t="s">
        <v>26</v>
      </c>
      <c r="D1" s="6" t="s">
        <v>27</v>
      </c>
      <c r="E1" s="6" t="s">
        <v>28</v>
      </c>
      <c r="F1" s="8" t="s">
        <v>29</v>
      </c>
      <c r="G1" s="8" t="s">
        <v>30</v>
      </c>
      <c r="H1" s="8" t="s">
        <v>31</v>
      </c>
      <c r="I1" s="8" t="s">
        <v>32</v>
      </c>
      <c r="J1" s="8" t="s">
        <v>33</v>
      </c>
      <c r="K1" s="6" t="s">
        <v>34</v>
      </c>
      <c r="L1" s="6" t="s">
        <v>35</v>
      </c>
      <c r="M1" s="6" t="s">
        <v>36</v>
      </c>
      <c r="N1" s="6" t="s">
        <v>37</v>
      </c>
      <c r="O1" s="6" t="s">
        <v>38</v>
      </c>
      <c r="P1" s="6" t="s">
        <v>39</v>
      </c>
      <c r="Q1" s="6" t="s">
        <v>40</v>
      </c>
      <c r="R1" s="6" t="s">
        <v>41</v>
      </c>
      <c r="S1" s="6" t="s">
        <v>42</v>
      </c>
      <c r="T1" s="6" t="s">
        <v>43</v>
      </c>
      <c r="U1" s="6" t="s">
        <v>44</v>
      </c>
    </row>
    <row r="2" spans="1:21" s="14" customFormat="1" ht="44.25" customHeight="1" x14ac:dyDescent="0.25">
      <c r="A2" s="16"/>
      <c r="B2" s="10" t="s">
        <v>45</v>
      </c>
      <c r="C2" s="10" t="s">
        <v>46</v>
      </c>
      <c r="D2" s="10" t="s">
        <v>47</v>
      </c>
      <c r="E2" s="10" t="s">
        <v>48</v>
      </c>
      <c r="F2" s="17"/>
      <c r="G2" s="17"/>
      <c r="H2" s="17"/>
      <c r="I2" s="17"/>
      <c r="J2" s="17"/>
      <c r="K2" s="10" t="s">
        <v>49</v>
      </c>
      <c r="L2" s="18" t="s">
        <v>50</v>
      </c>
      <c r="M2" s="18" t="s">
        <v>50</v>
      </c>
      <c r="N2" s="18" t="s">
        <v>50</v>
      </c>
      <c r="O2" s="18" t="s">
        <v>50</v>
      </c>
      <c r="P2" s="18" t="s">
        <v>50</v>
      </c>
      <c r="Q2" s="10"/>
      <c r="R2" s="10"/>
      <c r="S2" s="10"/>
      <c r="T2" s="10"/>
      <c r="U2" s="10"/>
    </row>
    <row r="3" spans="1:21" s="15" customFormat="1" ht="49.5" customHeight="1" x14ac:dyDescent="0.25">
      <c r="A3" s="16"/>
      <c r="B3" s="10" t="s">
        <v>51</v>
      </c>
      <c r="C3" s="10" t="s">
        <v>52</v>
      </c>
      <c r="D3" s="10" t="s">
        <v>53</v>
      </c>
      <c r="E3" s="10" t="s">
        <v>54</v>
      </c>
      <c r="F3" s="13"/>
      <c r="G3" s="13"/>
      <c r="H3" s="13"/>
      <c r="I3" s="13"/>
      <c r="J3" s="13"/>
      <c r="K3" s="10"/>
      <c r="L3" s="10" t="s">
        <v>54</v>
      </c>
      <c r="M3" s="10" t="s">
        <v>54</v>
      </c>
      <c r="N3" s="10" t="s">
        <v>54</v>
      </c>
      <c r="O3" s="10" t="s">
        <v>54</v>
      </c>
      <c r="P3" s="10" t="s">
        <v>54</v>
      </c>
      <c r="Q3" s="10"/>
      <c r="R3" s="10"/>
      <c r="S3" s="10"/>
      <c r="T3" s="10"/>
      <c r="U3" s="10"/>
    </row>
    <row r="4" spans="1:21" s="16" customFormat="1" ht="55.5" customHeight="1" x14ac:dyDescent="0.25">
      <c r="B4" s="10" t="s">
        <v>55</v>
      </c>
      <c r="C4" s="10" t="s">
        <v>52</v>
      </c>
      <c r="D4" s="10" t="s">
        <v>53</v>
      </c>
      <c r="E4" s="10" t="s">
        <v>56</v>
      </c>
      <c r="F4" s="13"/>
      <c r="G4" s="13"/>
      <c r="H4" s="13"/>
      <c r="I4" s="13"/>
      <c r="J4" s="13"/>
      <c r="K4" s="10"/>
      <c r="L4" s="10">
        <v>160</v>
      </c>
      <c r="M4" s="10">
        <v>120</v>
      </c>
      <c r="N4" s="10">
        <v>40</v>
      </c>
      <c r="O4" s="10">
        <v>80</v>
      </c>
      <c r="P4" s="10">
        <v>40</v>
      </c>
      <c r="Q4" s="10"/>
      <c r="R4" s="10"/>
      <c r="S4" s="10"/>
      <c r="T4" s="10"/>
      <c r="U4" s="10"/>
    </row>
    <row r="5" spans="1:21" s="16" customFormat="1" ht="76.5" x14ac:dyDescent="0.25">
      <c r="B5" s="10" t="s">
        <v>57</v>
      </c>
      <c r="C5" s="10" t="s">
        <v>52</v>
      </c>
      <c r="D5" s="10" t="s">
        <v>53</v>
      </c>
      <c r="E5" s="10" t="s">
        <v>58</v>
      </c>
      <c r="F5" s="13"/>
      <c r="G5" s="13"/>
      <c r="H5" s="13"/>
      <c r="I5" s="13"/>
      <c r="J5" s="13"/>
      <c r="K5" s="10"/>
      <c r="L5" s="10">
        <v>160</v>
      </c>
      <c r="M5" s="10">
        <v>120</v>
      </c>
      <c r="N5" s="10">
        <v>40</v>
      </c>
      <c r="O5" s="10">
        <v>80</v>
      </c>
      <c r="P5" s="10">
        <v>40</v>
      </c>
      <c r="Q5" s="10"/>
      <c r="R5" s="10"/>
      <c r="S5" s="10"/>
      <c r="T5" s="10"/>
      <c r="U5" s="10"/>
    </row>
    <row r="6" spans="1:21" s="16" customFormat="1" ht="76.5" x14ac:dyDescent="0.25">
      <c r="B6" s="10" t="s">
        <v>59</v>
      </c>
      <c r="C6" s="10" t="s">
        <v>52</v>
      </c>
      <c r="D6" s="10" t="s">
        <v>53</v>
      </c>
      <c r="E6" s="10" t="s">
        <v>58</v>
      </c>
      <c r="F6" s="13"/>
      <c r="G6" s="13"/>
      <c r="H6" s="13"/>
      <c r="I6" s="13"/>
      <c r="J6" s="13"/>
      <c r="K6" s="10"/>
      <c r="L6" s="10">
        <v>160</v>
      </c>
      <c r="M6" s="10">
        <v>120</v>
      </c>
      <c r="N6" s="10">
        <v>40</v>
      </c>
      <c r="O6" s="10">
        <v>80</v>
      </c>
      <c r="P6" s="10">
        <v>40</v>
      </c>
      <c r="Q6" s="10"/>
      <c r="R6" s="10"/>
      <c r="S6" s="10"/>
      <c r="T6" s="10"/>
      <c r="U6" s="10"/>
    </row>
    <row r="7" spans="1:21" s="16" customFormat="1" ht="38.25" x14ac:dyDescent="0.25">
      <c r="B7" s="10" t="s">
        <v>60</v>
      </c>
      <c r="C7" s="10" t="s">
        <v>52</v>
      </c>
      <c r="D7" s="10" t="s">
        <v>53</v>
      </c>
      <c r="E7" s="10">
        <v>60</v>
      </c>
      <c r="F7" s="13"/>
      <c r="G7" s="13"/>
      <c r="H7" s="13"/>
      <c r="I7" s="13"/>
      <c r="J7" s="13"/>
      <c r="K7" s="10" t="s">
        <v>61</v>
      </c>
      <c r="L7" s="10" t="s">
        <v>50</v>
      </c>
      <c r="M7" s="10" t="s">
        <v>50</v>
      </c>
      <c r="N7" s="10" t="s">
        <v>50</v>
      </c>
      <c r="O7" s="10" t="s">
        <v>50</v>
      </c>
      <c r="P7" s="10" t="s">
        <v>50</v>
      </c>
      <c r="Q7" s="10"/>
      <c r="R7" s="10"/>
      <c r="S7" s="10"/>
      <c r="T7" s="10"/>
      <c r="U7" s="10"/>
    </row>
    <row r="8" spans="1:21" s="16" customFormat="1" ht="38.25" x14ac:dyDescent="0.25">
      <c r="B8" s="10" t="s">
        <v>62</v>
      </c>
      <c r="C8" s="10" t="s">
        <v>63</v>
      </c>
      <c r="D8" s="10" t="s">
        <v>53</v>
      </c>
      <c r="E8" s="10">
        <v>120</v>
      </c>
      <c r="F8" s="13"/>
      <c r="G8" s="13"/>
      <c r="H8" s="13"/>
      <c r="I8" s="13"/>
      <c r="J8" s="13"/>
      <c r="K8" s="10" t="s">
        <v>64</v>
      </c>
      <c r="L8" s="10" t="s">
        <v>50</v>
      </c>
      <c r="M8" s="10" t="s">
        <v>50</v>
      </c>
      <c r="N8" s="10" t="s">
        <v>50</v>
      </c>
      <c r="O8" s="10" t="s">
        <v>50</v>
      </c>
      <c r="P8" s="10" t="s">
        <v>50</v>
      </c>
      <c r="Q8" s="10"/>
      <c r="R8" s="10"/>
      <c r="S8" s="10"/>
      <c r="T8" s="10"/>
      <c r="U8" s="10"/>
    </row>
    <row r="9" spans="1:21" s="16" customFormat="1" ht="47.25" customHeight="1" x14ac:dyDescent="0.25">
      <c r="B9" s="10" t="s">
        <v>65</v>
      </c>
      <c r="C9" s="10" t="s">
        <v>63</v>
      </c>
      <c r="D9" s="10" t="s">
        <v>53</v>
      </c>
      <c r="E9" s="10">
        <v>380</v>
      </c>
      <c r="F9" s="13"/>
      <c r="G9" s="13"/>
      <c r="H9" s="13"/>
      <c r="I9" s="13"/>
      <c r="J9" s="13"/>
      <c r="K9" s="10" t="s">
        <v>64</v>
      </c>
      <c r="L9" s="10" t="s">
        <v>66</v>
      </c>
      <c r="M9" s="10" t="s">
        <v>66</v>
      </c>
      <c r="N9" s="10" t="s">
        <v>66</v>
      </c>
      <c r="O9" s="10" t="s">
        <v>66</v>
      </c>
      <c r="P9" s="10" t="s">
        <v>66</v>
      </c>
      <c r="Q9" s="10"/>
      <c r="R9" s="10"/>
      <c r="S9" s="10"/>
      <c r="T9" s="10"/>
      <c r="U9" s="10"/>
    </row>
    <row r="10" spans="1:21" s="16" customFormat="1" ht="58.5" customHeight="1" x14ac:dyDescent="0.25">
      <c r="B10" s="10" t="s">
        <v>67</v>
      </c>
      <c r="C10" s="10" t="s">
        <v>63</v>
      </c>
      <c r="D10" s="10" t="s">
        <v>53</v>
      </c>
      <c r="E10" s="10">
        <v>500</v>
      </c>
      <c r="F10" s="13"/>
      <c r="G10" s="13"/>
      <c r="H10" s="13"/>
      <c r="I10" s="13"/>
      <c r="J10" s="13"/>
      <c r="K10" s="10"/>
      <c r="L10" s="10" t="s">
        <v>66</v>
      </c>
      <c r="M10" s="10" t="s">
        <v>66</v>
      </c>
      <c r="N10" s="10" t="s">
        <v>66</v>
      </c>
      <c r="O10" s="10" t="s">
        <v>66</v>
      </c>
      <c r="P10" s="10" t="s">
        <v>66</v>
      </c>
      <c r="Q10" s="10"/>
      <c r="R10" s="10"/>
      <c r="S10" s="10"/>
      <c r="T10" s="10"/>
      <c r="U10" s="10"/>
    </row>
    <row r="11" spans="1:21" s="16" customFormat="1" ht="74.25" customHeight="1" x14ac:dyDescent="0.25">
      <c r="B11" s="10" t="s">
        <v>68</v>
      </c>
      <c r="C11" s="10" t="s">
        <v>69</v>
      </c>
      <c r="D11" s="10" t="s">
        <v>70</v>
      </c>
      <c r="E11" s="10" t="s">
        <v>71</v>
      </c>
      <c r="F11" s="11">
        <f>333*3000</f>
        <v>999000</v>
      </c>
      <c r="G11" s="11"/>
      <c r="H11" s="11">
        <v>0</v>
      </c>
      <c r="I11" s="11">
        <v>0</v>
      </c>
      <c r="J11" s="11" t="s">
        <v>72</v>
      </c>
      <c r="K11" s="10" t="s">
        <v>73</v>
      </c>
      <c r="L11" s="10" t="s">
        <v>74</v>
      </c>
      <c r="M11" s="10" t="s">
        <v>74</v>
      </c>
      <c r="N11" s="10" t="s">
        <v>74</v>
      </c>
      <c r="O11" s="10" t="s">
        <v>74</v>
      </c>
      <c r="P11" s="10" t="s">
        <v>74</v>
      </c>
      <c r="Q11" s="10" t="s">
        <v>75</v>
      </c>
      <c r="R11" s="10" t="s">
        <v>75</v>
      </c>
      <c r="S11" s="10" t="s">
        <v>75</v>
      </c>
      <c r="T11" s="10" t="s">
        <v>75</v>
      </c>
      <c r="U11" s="10"/>
    </row>
    <row r="12" spans="1:21" s="16" customFormat="1" ht="76.5" x14ac:dyDescent="0.25">
      <c r="B12" s="10" t="s">
        <v>76</v>
      </c>
      <c r="C12" s="10" t="s">
        <v>77</v>
      </c>
      <c r="D12" s="10" t="s">
        <v>78</v>
      </c>
      <c r="E12" s="10" t="s">
        <v>79</v>
      </c>
      <c r="F12" s="11">
        <f>12000*4/24*2000+10000*2/24*2000</f>
        <v>5666666.666666667</v>
      </c>
      <c r="G12" s="11">
        <f>90*F12/100</f>
        <v>5100000</v>
      </c>
      <c r="H12" s="17"/>
      <c r="I12" s="17"/>
      <c r="J12" s="17"/>
      <c r="K12" s="10" t="s">
        <v>80</v>
      </c>
      <c r="L12" s="18" t="s">
        <v>81</v>
      </c>
      <c r="M12" s="18" t="s">
        <v>81</v>
      </c>
      <c r="N12" s="18" t="s">
        <v>81</v>
      </c>
      <c r="O12" s="18" t="s">
        <v>81</v>
      </c>
      <c r="P12" s="18" t="s">
        <v>81</v>
      </c>
      <c r="Q12" s="10" t="s">
        <v>75</v>
      </c>
      <c r="R12" s="10" t="s">
        <v>75</v>
      </c>
      <c r="S12" s="10" t="s">
        <v>75</v>
      </c>
      <c r="T12" s="10" t="s">
        <v>75</v>
      </c>
      <c r="U12" s="10"/>
    </row>
    <row r="13" spans="1:21" s="16" customFormat="1" ht="76.5" x14ac:dyDescent="0.25">
      <c r="B13" s="10" t="s">
        <v>82</v>
      </c>
      <c r="C13" s="10" t="s">
        <v>83</v>
      </c>
      <c r="D13" s="10" t="s">
        <v>84</v>
      </c>
      <c r="E13" s="10" t="s">
        <v>85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0" t="s">
        <v>86</v>
      </c>
      <c r="L13" s="10" t="s">
        <v>50</v>
      </c>
      <c r="M13" s="10" t="s">
        <v>50</v>
      </c>
      <c r="N13" s="10" t="s">
        <v>50</v>
      </c>
      <c r="O13" s="10" t="s">
        <v>50</v>
      </c>
      <c r="P13" s="10" t="s">
        <v>50</v>
      </c>
      <c r="Q13" s="10"/>
      <c r="R13" s="10"/>
      <c r="S13" s="10"/>
      <c r="T13" s="10"/>
      <c r="U13" s="10"/>
    </row>
    <row r="14" spans="1:21" s="16" customFormat="1" ht="132.75" customHeight="1" x14ac:dyDescent="0.25">
      <c r="B14" s="12" t="s">
        <v>87</v>
      </c>
      <c r="C14" s="10" t="s">
        <v>52</v>
      </c>
      <c r="D14" s="10" t="s">
        <v>53</v>
      </c>
      <c r="E14" s="10" t="s">
        <v>88</v>
      </c>
      <c r="F14" s="13">
        <f>10000*300</f>
        <v>3000000</v>
      </c>
      <c r="G14" s="13">
        <f>80*F14/100</f>
        <v>2400000</v>
      </c>
      <c r="H14" s="13"/>
      <c r="I14" s="13"/>
      <c r="J14" s="13"/>
      <c r="K14" s="10" t="s">
        <v>80</v>
      </c>
      <c r="L14" s="10" t="s">
        <v>89</v>
      </c>
      <c r="M14" s="10" t="s">
        <v>89</v>
      </c>
      <c r="N14" s="10" t="s">
        <v>89</v>
      </c>
      <c r="O14" s="10" t="s">
        <v>89</v>
      </c>
      <c r="P14" s="10" t="s">
        <v>89</v>
      </c>
      <c r="Q14" s="10"/>
      <c r="R14" s="10"/>
      <c r="S14" s="10"/>
      <c r="T14" s="10"/>
      <c r="U14" s="10"/>
    </row>
    <row r="15" spans="1:21" s="16" customFormat="1" ht="38.25" x14ac:dyDescent="0.25">
      <c r="B15" s="10" t="s">
        <v>90</v>
      </c>
      <c r="C15" s="10" t="s">
        <v>91</v>
      </c>
      <c r="D15" s="10" t="s">
        <v>53</v>
      </c>
      <c r="E15" s="10" t="s">
        <v>81</v>
      </c>
      <c r="F15" s="13"/>
      <c r="G15" s="13"/>
      <c r="H15" s="13"/>
      <c r="I15" s="13"/>
      <c r="J15" s="13"/>
      <c r="K15" s="10" t="s">
        <v>91</v>
      </c>
      <c r="L15" s="10" t="s">
        <v>81</v>
      </c>
      <c r="M15" s="10" t="s">
        <v>81</v>
      </c>
      <c r="N15" s="10" t="s">
        <v>81</v>
      </c>
      <c r="O15" s="10" t="s">
        <v>81</v>
      </c>
      <c r="P15" s="10" t="s">
        <v>81</v>
      </c>
      <c r="Q15" s="10"/>
      <c r="R15" s="10"/>
      <c r="S15" s="10"/>
      <c r="T15" s="10"/>
      <c r="U15" s="10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of Emergency Prog.-456F</TermName>
          <TermId xmlns="http://schemas.microsoft.com/office/infopath/2007/PartnerControls">98de697e-6403-48a0-9bce-654c90399d04</TermId>
        </TermInfo>
      </Terms>
    </ga975397408f43e4b84ec8e5a598e523>
    <_dlc_DocId xmlns="5858627f-d058-4b92-9b52-677b5fd7d454">EMOPSGCCU-1435067120-31967</_dlc_DocId>
    <TaxCatchAll xmlns="ca283e0b-db31-4043-a2ef-b80661bf084a">
      <Value>3</Value>
    </TaxCatchAll>
    <_dlc_DocIdUrl xmlns="5858627f-d058-4b92-9b52-677b5fd7d454">
      <Url>https://unicef.sharepoint.com/teams/EMOPS-GCCU/_layouts/15/DocIdRedir.aspx?ID=EMOPSGCCU-1435067120-31967</Url>
      <Description>EMOPSGCCU-1435067120-31967</Description>
    </_dlc_DocIdUrl>
    <ContentLanguage xmlns="ca283e0b-db31-4043-a2ef-b80661bf084a">English</ContentLanguage>
    <k8c968e8c72a4eda96b7e8fdbe192be2 xmlns="ca283e0b-db31-4043-a2ef-b80661bf084a">
      <Terms xmlns="http://schemas.microsoft.com/office/infopath/2007/PartnerControls"/>
    </k8c968e8c72a4eda96b7e8fdbe192be2>
    <DateTransmittedEmail xmlns="ca283e0b-db31-4043-a2ef-b80661bf084a" xsi:nil="true"/>
    <ContentStatus xmlns="ca283e0b-db31-4043-a2ef-b80661bf084a" xsi:nil="true"/>
    <SenderEmail xmlns="ca283e0b-db31-4043-a2ef-b80661bf084a" xsi:nil="true"/>
    <IconOverlay xmlns="http://schemas.microsoft.com/sharepoint/v4" xsi:nil="true"/>
    <h6a71f3e574e4344bc34f3fc9dd20054 xmlns="ca283e0b-db31-4043-a2ef-b80661bf084a">
      <Terms xmlns="http://schemas.microsoft.com/office/infopath/2007/PartnerControls"/>
    </h6a71f3e574e4344bc34f3fc9dd20054>
    <TaxKeywordTaxHTField xmlns="5858627f-d058-4b92-9b52-677b5fd7d454">
      <Terms xmlns="http://schemas.microsoft.com/office/infopath/2007/PartnerControls"/>
    </TaxKeywordTaxHTField>
    <CategoryDescription xmlns="http://schemas.microsoft.com/sharepoint.v3" xsi:nil="true"/>
    <RecipientsEmail xmlns="ca283e0b-db31-4043-a2ef-b80661bf084a" xsi:nil="true"/>
    <mda26ace941f4791a7314a339fee829c xmlns="ca283e0b-db31-4043-a2ef-b80661bf084a">
      <Terms xmlns="http://schemas.microsoft.com/office/infopath/2007/PartnerControls"/>
    </mda26ace941f4791a7314a339fee829c>
    <WrittenBy xmlns="ca283e0b-db31-4043-a2ef-b80661bf084a">
      <UserInfo>
        <DisplayName/>
        <AccountId xsi:nil="true"/>
        <AccountType/>
      </UserInfo>
    </WrittenBy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6192CA8317E1FF49B6A7FEB870A3A8D6" ma:contentTypeVersion="35" ma:contentTypeDescription="" ma:contentTypeScope="" ma:versionID="12d1c3943addee87628e412199d83abd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http://schemas.microsoft.com/sharepoint/v4" xmlns:ns5="5858627f-d058-4b92-9b52-677b5fd7d454" xmlns:ns6="a438dd15-07ca-4cdc-82a3-f2206b92025e" targetNamespace="http://schemas.microsoft.com/office/2006/metadata/properties" ma:root="true" ma:fieldsID="e8e4805b8cc2face6d425e188d9577e3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http://schemas.microsoft.com/sharepoint/v4"/>
    <xsd:import namespace="5858627f-d058-4b92-9b52-677b5fd7d454"/>
    <xsd:import namespace="a438dd15-07ca-4cdc-82a3-f2206b92025e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5:TaxKeywordTaxHTField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5:SharedWithUsers" minOccurs="0"/>
                <xsd:element ref="ns5:SharedWithDetails" minOccurs="0"/>
                <xsd:element ref="ns6:MediaServiceLocation" minOccurs="0"/>
                <xsd:element ref="ns5:_dlc_DocId" minOccurs="0"/>
                <xsd:element ref="ns5:_dlc_DocIdUrl" minOccurs="0"/>
                <xsd:element ref="ns5:_dlc_DocIdPersistId" minOccurs="0"/>
                <xsd:element ref="ns6:MediaServiceAutoKeyPoints" minOccurs="0"/>
                <xsd:element ref="ns6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7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8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 ma:readOnly="fals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32;#Office of Emergency Prog.-456F|98de697e-6403-48a0-9bce-654c90399d04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readOnly="fals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e129f4a5-dc42-4d6e-b210-548907d0accc}" ma:internalName="TaxCatchAllLabel" ma:readOnly="true" ma:showField="CatchAllDataLabel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e129f4a5-dc42-4d6e-b210-548907d0accc}" ma:internalName="TaxCatchAll" ma:showField="CatchAllData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readOnly="false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8627f-d058-4b92-9b52-677b5fd7d45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9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4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8dd15-07ca-4cdc-82a3-f2206b920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AutoKeyPoints" ma:index="4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C25036-F911-439D-AB5F-F4AC3E77904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C6F3132-7063-46FE-85D8-6783DEE02BA5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47D5067E-D75E-4BF8-98C4-2BCC3A856AC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7986DCF-9B00-4A0B-8678-BEBD0D47383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FE7A16D-8010-4A62-818C-DA5215055D41}">
  <ds:schemaRefs>
    <ds:schemaRef ds:uri="http://schemas.microsoft.com/sharepoint/v4"/>
    <ds:schemaRef ds:uri="http://purl.org/dc/dcmitype/"/>
    <ds:schemaRef ds:uri="a438dd15-07ca-4cdc-82a3-f2206b92025e"/>
    <ds:schemaRef ds:uri="http://schemas.microsoft.com/sharepoint.v3"/>
    <ds:schemaRef ds:uri="http://schemas.microsoft.com/office/infopath/2007/PartnerControls"/>
    <ds:schemaRef ds:uri="http://purl.org/dc/terms/"/>
    <ds:schemaRef ds:uri="ca283e0b-db31-4043-a2ef-b80661bf084a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5858627f-d058-4b92-9b52-677b5fd7d454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6.xml><?xml version="1.0" encoding="utf-8"?>
<ds:datastoreItem xmlns:ds="http://schemas.openxmlformats.org/officeDocument/2006/customXml" ds:itemID="{86774C52-B616-49FF-93FC-15CE8874E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283e0b-db31-4043-a2ef-b80661bf084a"/>
    <ds:schemaRef ds:uri="http://schemas.microsoft.com/sharepoint.v3"/>
    <ds:schemaRef ds:uri="http://schemas.microsoft.com/sharepoint/v4"/>
    <ds:schemaRef ds:uri="5858627f-d058-4b92-9b52-677b5fd7d454"/>
    <ds:schemaRef ds:uri="a438dd15-07ca-4cdc-82a3-f2206b9202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Año</vt:lpstr>
      <vt:lpstr>removed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Montero Language Services</dc:creator>
  <cp:keywords/>
  <dc:description/>
  <cp:lastModifiedBy>Iván Martín</cp:lastModifiedBy>
  <cp:revision/>
  <dcterms:created xsi:type="dcterms:W3CDTF">2017-04-03T09:06:54Z</dcterms:created>
  <dcterms:modified xsi:type="dcterms:W3CDTF">2021-09-29T20:41:33Z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0x0101009BA85F8052A6DA4FA3E31FF9F74C6970006192CA8317E1FF49B6A7FEB870A3A8D6</vt:lpwstr>
  </property>
  <property fmtid="{D5CDD505-2E9C-101B-9397-08002B2CF9AE}" pid="3" name="OfficeDivision">
    <vt:lpwstr>3;#Office of Emergency Prog.-456F|98de697e-6403-48a0-9bce-654c90399d04</vt:lpwstr>
  </property>
  <property fmtid="{D5CDD505-2E9C-101B-9397-08002B2CF9AE}" pid="4" name="_dlc_DocIdItemGuid">
    <vt:lpwstr>d108735c-cf73-4d8a-86fe-b9c5be24d45b</vt:lpwstr>
  </property>
  <property fmtid="{D5CDD505-2E9C-101B-9397-08002B2CF9AE}" pid="5" name="TaxKeyword">
    <vt:lpwstr/>
  </property>
  <property fmtid="{D5CDD505-2E9C-101B-9397-08002B2CF9AE}" pid="6" name="Topic">
    <vt:lpwstr/>
  </property>
  <property fmtid="{D5CDD505-2E9C-101B-9397-08002B2CF9AE}" pid="7" name="DocumentType">
    <vt:lpwstr/>
  </property>
  <property fmtid="{D5CDD505-2E9C-101B-9397-08002B2CF9AE}" pid="8" name="GeographicScope">
    <vt:lpwstr/>
  </property>
</Properties>
</file>