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lobal Nutrition Cluster\IM\IM toolkit\Spanish\"/>
    </mc:Choice>
  </mc:AlternateContent>
  <bookViews>
    <workbookView xWindow="0" yWindow="0" windowWidth="20490" windowHeight="7155"/>
  </bookViews>
  <sheets>
    <sheet name="Marco seguimiento y evaluación" sheetId="1" r:id="rId1"/>
    <sheet name="Ejemplo" sheetId="2" r:id="rId2"/>
  </sheets>
  <externalReferences>
    <externalReference r:id="rId3"/>
  </externalReferences>
  <definedNames>
    <definedName name="_GoBack" localSheetId="0">'Marco seguimiento y evaluación'!#REF!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52511"/>
</workbook>
</file>

<file path=xl/calcChain.xml><?xml version="1.0" encoding="utf-8"?>
<calcChain xmlns="http://schemas.openxmlformats.org/spreadsheetml/2006/main">
  <c r="I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F9" i="2"/>
  <c r="O9" i="2" s="1"/>
  <c r="F8" i="2"/>
  <c r="I8" i="2" s="1"/>
  <c r="F6" i="2"/>
  <c r="O6" i="2" s="1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O10" i="2"/>
  <c r="I9" i="2" l="1"/>
  <c r="I6" i="2"/>
  <c r="O8" i="2"/>
  <c r="O17" i="1"/>
  <c r="O18" i="1"/>
  <c r="O19" i="1"/>
  <c r="O20" i="1"/>
  <c r="O21" i="1"/>
  <c r="I17" i="1"/>
  <c r="I18" i="1"/>
  <c r="I1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I21" i="1"/>
  <c r="I22" i="1"/>
</calcChain>
</file>

<file path=xl/sharedStrings.xml><?xml version="1.0" encoding="utf-8"?>
<sst xmlns="http://schemas.openxmlformats.org/spreadsheetml/2006/main" count="133" uniqueCount="133">
  <si>
    <t>Objetivos del Clúster en el Plan de Respuesta a emergencias (HRP)</t>
  </si>
  <si>
    <t>Actividades del Clúster en el Plan de Respuesta a emergencias (HRP)</t>
  </si>
  <si>
    <t>Emplazamiento de las actividades</t>
  </si>
  <si>
    <t>Indicadores del Clúster en el Plan de Respueta a emergencias (HRP)</t>
  </si>
  <si>
    <t>Número de casos (necesidad)</t>
  </si>
  <si>
    <t>Objetivo, hombres</t>
  </si>
  <si>
    <t>Objetivo, mujeres</t>
  </si>
  <si>
    <t>Objetivo</t>
  </si>
  <si>
    <t>Objetivo como % del número de casos</t>
  </si>
  <si>
    <t>Numerador y denominador</t>
  </si>
  <si>
    <t>Métodos de recolección de datos y fuentes</t>
  </si>
  <si>
    <t>Desglose  (género, edad, nivel administrativo, etc.)</t>
  </si>
  <si>
    <t>Frecuencia de la recogida de datos</t>
  </si>
  <si>
    <t>Alcanzado [actualización mensual]</t>
  </si>
  <si>
    <t>Alcanzado como % del objetivo</t>
  </si>
  <si>
    <r>
      <rPr>
        <b/>
        <u/>
        <sz val="18"/>
        <color rgb="FF0070C0"/>
        <rFont val="Calibri"/>
        <family val="2"/>
        <scheme val="minor"/>
      </rPr>
      <t>Ejemplo</t>
    </r>
    <r>
      <rPr>
        <b/>
        <sz val="18"/>
        <color rgb="FF0070C0"/>
        <rFont val="Calibri"/>
        <family val="2"/>
        <scheme val="minor"/>
      </rPr>
      <t xml:space="preserve"> Marco de seguimiento y evaluación del Clúster de Nutrición a partir del 01/07/2015           </t>
    </r>
    <r>
      <rPr>
        <b/>
        <sz val="18"/>
        <color rgb="FFFF0000"/>
        <rFont val="Calibri"/>
        <family val="2"/>
        <scheme val="minor"/>
      </rPr>
      <t xml:space="preserve"> Eliminar después de revisar para no confundir a los socios</t>
    </r>
  </si>
  <si>
    <t>Objetivos del Clúster en el Plan de Respuesta a emergencias (HRP)</t>
  </si>
  <si>
    <t>Actividades del Clúster en el Plan de Respuesta a emergencias (HRP)</t>
  </si>
  <si>
    <t>Emplazamiento de las actividades</t>
  </si>
  <si>
    <t>Indicadores del Clúster en el Plan de Respueta a emergencias (HRP)</t>
  </si>
  <si>
    <t>Número de casos (necesidad)</t>
  </si>
  <si>
    <t>Objetivo</t>
  </si>
  <si>
    <t>Objetivo, hombres</t>
  </si>
  <si>
    <t>Objetivo, mujeres</t>
  </si>
  <si>
    <t>Objetivo como % del número de casos</t>
  </si>
  <si>
    <t>Numerador y denominador</t>
  </si>
  <si>
    <t>Métodos de recolección de datos y fuentes</t>
  </si>
  <si>
    <t>Desglose  (género, edad, nivel administrativo, etc.)</t>
  </si>
  <si>
    <t>Frecuencia de la recogida de datos</t>
  </si>
  <si>
    <t>Alcanzado [actualización mensual]</t>
  </si>
  <si>
    <t>Alcanzado como % del objetivo</t>
  </si>
  <si>
    <t>Objetivo del Clúster 1: Prestar servicios vitales de gestión de la desnutrición aguda para al menos
el 60 por ciento de los casos de SAM en niños y niñas de 0-59 meses y al menos el 60 por ciento de los casos de MAM
 en niñas y niños de 6-59 meses, mujeres embarazadas y lactantes, personas mayores y otros
 grupos vulnerables</t>
  </si>
  <si>
    <t>N/A</t>
  </si>
  <si>
    <t>15 distritos prioritarios</t>
  </si>
  <si>
    <t>Reducción de la desnutrición aguda global (GAM) en los estados afectados por conflictos y otros estados vulnerables a
niveles pre-crisis</t>
  </si>
  <si>
    <t>N/A</t>
  </si>
  <si>
    <t>Variaciones por distrito
de 6.8 a 34,1% 
(antes de la cosecha de 2014)</t>
  </si>
  <si>
    <t>Variaciones por distrito
de 6.8 a 34,1% 
(antes de la cosecha de 2014)</t>
  </si>
  <si>
    <t>Variaciones por distrito
de 6.8 a 34,1% 
(antes de la cosecha de 2014)</t>
  </si>
  <si>
    <t>N/A</t>
  </si>
  <si>
    <t>Desnutrición aguda global</t>
  </si>
  <si>
    <t>Encuestas SMART en los distritos prioritarios</t>
  </si>
  <si>
    <t>Género, distrito</t>
  </si>
  <si>
    <t>Variaciones por distrito
de 6.9 a 33,7%
 (antes de la cosecha de 2014)</t>
  </si>
  <si>
    <t>N/A</t>
  </si>
  <si>
    <t>N/A</t>
  </si>
  <si>
    <t>En todo el país</t>
  </si>
  <si>
    <t xml:space="preserve"> Porcentaje de niños y niñas de 0-59 meses con SAM admitidos para tratamiento y que se han recuperado</t>
  </si>
  <si>
    <t>N/A</t>
  </si>
  <si>
    <t>N/A</t>
  </si>
  <si>
    <t xml:space="preserve"> Porcentaje de niños y niñas de 0-59 meses con SAM que se han recuperados / porcentaje de niños y niñas 0-59 meses con SAM admitidos para tratamiento</t>
  </si>
  <si>
    <t>Informes mensuales de socios</t>
  </si>
  <si>
    <t>Género, distrito, instalación</t>
  </si>
  <si>
    <t>Mensualmente</t>
  </si>
  <si>
    <t>N/A</t>
  </si>
  <si>
    <t>N/A</t>
  </si>
  <si>
    <t>En todo el país</t>
  </si>
  <si>
    <t xml:space="preserve"> Porcentaje de niños y niñas de 0-59 meses con SAM admitidos para tratamiento y que se han recuperado</t>
  </si>
  <si>
    <t>N/A</t>
  </si>
  <si>
    <t>N/A</t>
  </si>
  <si>
    <t xml:space="preserve"> Porcentaje de niños y niñas de 0-59 meses con SAM que se han recuperado / porcentaje de niños y niñas 0-59 meses con SAM admitidos para tratamiento</t>
  </si>
  <si>
    <t>Informes mensuales de socios</t>
  </si>
  <si>
    <t>Género, distrito, instalación</t>
  </si>
  <si>
    <t>Mensualmente</t>
  </si>
  <si>
    <t>N/A</t>
  </si>
  <si>
    <t>Optimizar el trabajo de divulgación a las comunidades
y las derivaciones para servicios CMAM</t>
  </si>
  <si>
    <t>En todo el país</t>
  </si>
  <si>
    <t>Número de niños y niñas de 6-59 meses examinados para la desnutrición aguda en una comunidad</t>
  </si>
  <si>
    <t>Número de niños y niñas de 6-59 meses examinados para la desnutrición aguda en una comunidad</t>
  </si>
  <si>
    <t>Informes mensuales de socios</t>
  </si>
  <si>
    <t>Género, distrito</t>
  </si>
  <si>
    <t>Mensualmente</t>
  </si>
  <si>
    <t>Optimizar el trabajo de divulgación a las comunidades
y las derivaciones para servicios CMAM</t>
  </si>
  <si>
    <t>En todo el país</t>
  </si>
  <si>
    <t>Porcentaje de niños y niñas de 6-59 meses identificados con desnutrición aguda referidos para  recibir tratamiento</t>
  </si>
  <si>
    <t>N/A</t>
  </si>
  <si>
    <t>N/A</t>
  </si>
  <si>
    <t>N/A</t>
  </si>
  <si>
    <t>Número de niños y niñas de 6-59 meses referidos para tratamiento / Número de niños y niñas de 6-59 meses identificados con desnutrición aguda</t>
  </si>
  <si>
    <t>Informes mensuales de socios</t>
  </si>
  <si>
    <t>Género, distrito</t>
  </si>
  <si>
    <t>Mensualmente</t>
  </si>
  <si>
    <t>Fortalecer la prestación de servicios CMAM
 existente y ampliar la cobertura
 de los servicios CMAM</t>
  </si>
  <si>
    <t>En todo el país</t>
  </si>
  <si>
    <t>Número de niños y niñas de 0-59 meses con desnutrición aguda severa recién ingresados para recibir tratamiento</t>
  </si>
  <si>
    <t>Número de niños y niñas de 0-59 meses con desnutrición aguda severa recién ingresados para recibir tratamiento</t>
  </si>
  <si>
    <t>Informes mensuales de socios</t>
  </si>
  <si>
    <t>Género, distrito, instalación</t>
  </si>
  <si>
    <t>Mensualmente</t>
  </si>
  <si>
    <t>Fortalecer la prestación de servicios CMAM
 existente y ampliar la cobertura
 de los servicios CMAM</t>
  </si>
  <si>
    <t>En todo el país</t>
  </si>
  <si>
    <t xml:space="preserve">Número de niños y niñas de 0-59 meses con desnutrición aguda moderada recién ingresados para recibir tratamiento </t>
  </si>
  <si>
    <t xml:space="preserve">Número de niños y niñas de 0-59 meses con desnutrición aguda moderada recién ingresados para recibir tratamiento </t>
  </si>
  <si>
    <t>Informes mensuales de socios</t>
  </si>
  <si>
    <t>Género, distrito, instalación</t>
  </si>
  <si>
    <t>Mensualmente</t>
  </si>
  <si>
    <t>Fomentar la capacidad técnica en CMAM</t>
  </si>
  <si>
    <t>En todo el país</t>
  </si>
  <si>
    <t>Número de trabajadores de la salud capacitados en el CMAM según 
los requisitos mínimos de Clúster</t>
  </si>
  <si>
    <t>N/A</t>
  </si>
  <si>
    <t>N/A</t>
  </si>
  <si>
    <t>N/A</t>
  </si>
  <si>
    <t>N/A</t>
  </si>
  <si>
    <t>Número de trabajadores de la salud capacitados en el CMAM según 
los requisitos mínimos de Clúster</t>
  </si>
  <si>
    <t>Informes de capacitación</t>
  </si>
  <si>
    <t>Género</t>
  </si>
  <si>
    <t>Mensualmente</t>
  </si>
  <si>
    <t>Fortalecer la gestión de
 la cadena de suministro CMAM
 y el apoyo logístico
 existente</t>
  </si>
  <si>
    <t>En todo el país</t>
  </si>
  <si>
    <t>Número de meses con más del 30% de reserva de seguridad de RUTF a nivel nacional</t>
  </si>
  <si>
    <t>N/A</t>
  </si>
  <si>
    <t>N/A</t>
  </si>
  <si>
    <t>N/A</t>
  </si>
  <si>
    <t>N/A</t>
  </si>
  <si>
    <t>Número de meses con más del 30% de reserva de seguridad de RUTF a nivel nacional</t>
  </si>
  <si>
    <t>Informes de UNICEF</t>
  </si>
  <si>
    <t>N/A</t>
  </si>
  <si>
    <t>Mensualmente</t>
  </si>
  <si>
    <t>Fortalecer la gestión de
 la cadena de suministro CMAM
 y el apoyo logístico
 existente</t>
  </si>
  <si>
    <t>En todo el país</t>
  </si>
  <si>
    <t>Número medio de días por socio por mes sin RUTF, días</t>
  </si>
  <si>
    <t>N/A</t>
  </si>
  <si>
    <t>N/A</t>
  </si>
  <si>
    <t>N/A</t>
  </si>
  <si>
    <t>N/A</t>
  </si>
  <si>
    <t>Número medio de días por socio por mes sin RUTF, días</t>
  </si>
  <si>
    <t>Informes mensuales de socios</t>
  </si>
  <si>
    <t>Distrito, instalación</t>
  </si>
  <si>
    <t>Mensualmente</t>
  </si>
  <si>
    <t>Objetivio del Clúster 2: Aumentar el acceso a los programas integrados para prevernir la desnutrición en al menos el 30 por ciento de niños y niñas 0-59 meses, mujeres embarazadas y lactantes, ancianos y otros grupos vulnerables</t>
  </si>
  <si>
    <t>etc.</t>
  </si>
  <si>
    <t>Marco de seguimiento y evaluación del Clúster de Nutrición [de país] DD.MM.AAAA</t>
  </si>
  <si>
    <t>6 meses (antes y después de la cosecha)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</si>
</sst>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wood\Dropbox\YolandaUNICEFClusterIM\Inter-Cluster\Monitoring%20(DRAFT)\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4"/>
      <sheetName val="Sheet1"/>
      <sheetName val="Sheet2"/>
      <sheetName val="Sheet3"/>
      <sheetName val="SRP Summary EDU Yolanda 2013 - "/>
    </sheetNames>
    <definedNames>
      <definedName name="IndicatorList" refersTo="#REF!" sheetId="0"/>
    </definedNames>
    <sheetDataSet>
      <sheetData sheetId="0" refreshError="1"/>
      <sheetData sheetId="1" refreshError="1"/>
      <sheetData sheetId="2" refreshError="1"/>
      <sheetData sheetId="3">
        <row r="1">
          <cell r="A1" t="str">
            <v>MASTER</v>
          </cell>
          <cell r="B1" t="str">
            <v>Objectives</v>
          </cell>
        </row>
        <row r="2">
          <cell r="A2" t="str">
            <v>ACCESS</v>
          </cell>
          <cell r="B2" t="str">
            <v>1. ACCESS: Improved access to elementary, secondary education and day-care services in safe ….</v>
          </cell>
        </row>
        <row r="3">
          <cell r="A3" t="str">
            <v>QUALITY</v>
          </cell>
          <cell r="B3" t="str">
            <v>2. QUALITY: Quality age-appropriate learning for girls and boys that provides emergency specific life skills, PSS, alternative learning modules…</v>
          </cell>
        </row>
        <row r="4">
          <cell r="A4" t="str">
            <v>GOVERNANCE</v>
          </cell>
          <cell r="B4" t="str">
            <v>3. GOVERNANCE: Increased capacity of national and sub-national DepEd and Social Welfare and Development offices and education clusters to coorindate ….</v>
          </cell>
        </row>
        <row r="5">
          <cell r="A5" t="str">
            <v>MISMATCH?</v>
          </cell>
          <cell r="B5" t="str">
            <v>No clear indicator match (CHECK)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tabSelected="1" zoomScale="80" zoomScaleNormal="80" zoomScalePageLayoutView="50" workbookViewId="0">
      <selection activeCell="I1" sqref="I1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7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14" t="s">
        <v>131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7" customFormat="1" ht="7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3" t="s">
        <v>14</v>
      </c>
    </row>
    <row r="3" spans="1:15" ht="21.75" customHeight="1" x14ac:dyDescent="0.25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25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25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25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25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25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25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25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25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25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25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25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25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25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25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25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25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25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25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25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>
      <pane ySplit="2" topLeftCell="A3" activePane="bottomLeft" state="frozen"/>
      <selection activeCell="C1" sqref="C1"/>
      <selection pane="bottomLeft" activeCell="A3" sqref="A3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7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28" t="s">
        <v>15</v>
      </c>
      <c r="C1" s="28"/>
      <c r="D1" s="28"/>
      <c r="E1" s="28"/>
      <c r="F1" s="28"/>
      <c r="G1" s="28"/>
      <c r="H1" s="11"/>
      <c r="I1" s="11"/>
      <c r="J1" s="11"/>
      <c r="K1" s="11"/>
      <c r="L1" s="11"/>
      <c r="M1" s="11"/>
      <c r="N1" s="11"/>
      <c r="O1" s="11"/>
    </row>
    <row r="2" spans="1:15" s="7" customFormat="1" ht="55.5" customHeight="1" x14ac:dyDescent="0.25">
      <c r="A2" s="25" t="s">
        <v>16</v>
      </c>
      <c r="B2" s="12" t="s">
        <v>17</v>
      </c>
      <c r="C2" s="12" t="s">
        <v>18</v>
      </c>
      <c r="D2" s="12" t="s">
        <v>19</v>
      </c>
      <c r="E2" s="12" t="s">
        <v>20</v>
      </c>
      <c r="F2" s="12" t="s">
        <v>21</v>
      </c>
      <c r="G2" s="12" t="s">
        <v>22</v>
      </c>
      <c r="H2" s="12" t="s">
        <v>23</v>
      </c>
      <c r="I2" s="12" t="s">
        <v>24</v>
      </c>
      <c r="J2" s="12" t="s">
        <v>25</v>
      </c>
      <c r="K2" s="12" t="s">
        <v>26</v>
      </c>
      <c r="L2" s="12" t="s">
        <v>27</v>
      </c>
      <c r="M2" s="12" t="s">
        <v>28</v>
      </c>
      <c r="N2" s="12" t="s">
        <v>29</v>
      </c>
      <c r="O2" s="13" t="s">
        <v>30</v>
      </c>
    </row>
    <row r="3" spans="1:15" s="19" customFormat="1" ht="147.75" customHeight="1" x14ac:dyDescent="0.25">
      <c r="A3" s="27" t="s">
        <v>31</v>
      </c>
      <c r="B3" s="23" t="s">
        <v>32</v>
      </c>
      <c r="C3" s="16" t="s">
        <v>33</v>
      </c>
      <c r="D3" s="23" t="s">
        <v>34</v>
      </c>
      <c r="E3" s="16" t="s">
        <v>35</v>
      </c>
      <c r="F3" s="20" t="s">
        <v>36</v>
      </c>
      <c r="G3" s="20" t="s">
        <v>37</v>
      </c>
      <c r="H3" s="20" t="s">
        <v>38</v>
      </c>
      <c r="I3" s="17" t="s">
        <v>39</v>
      </c>
      <c r="J3" s="17" t="s">
        <v>40</v>
      </c>
      <c r="K3" s="16" t="s">
        <v>41</v>
      </c>
      <c r="L3" s="16" t="s">
        <v>42</v>
      </c>
      <c r="M3" s="15" t="s">
        <v>132</v>
      </c>
      <c r="N3" s="20" t="s">
        <v>43</v>
      </c>
      <c r="O3" s="18" t="s">
        <v>44</v>
      </c>
    </row>
    <row r="4" spans="1:15" s="19" customFormat="1" ht="147.75" customHeight="1" x14ac:dyDescent="0.25">
      <c r="A4" s="22"/>
      <c r="B4" s="23" t="s">
        <v>45</v>
      </c>
      <c r="C4" s="16" t="s">
        <v>46</v>
      </c>
      <c r="D4" s="23" t="s">
        <v>47</v>
      </c>
      <c r="E4" s="16" t="s">
        <v>48</v>
      </c>
      <c r="F4" s="21">
        <v>0.75</v>
      </c>
      <c r="G4" s="21">
        <v>0.75</v>
      </c>
      <c r="H4" s="21">
        <v>0.75</v>
      </c>
      <c r="I4" s="17" t="s">
        <v>49</v>
      </c>
      <c r="J4" s="23" t="s">
        <v>50</v>
      </c>
      <c r="K4" s="16" t="s">
        <v>51</v>
      </c>
      <c r="L4" s="16" t="s">
        <v>52</v>
      </c>
      <c r="M4" s="15" t="s">
        <v>53</v>
      </c>
      <c r="N4" s="21">
        <v>0.76</v>
      </c>
      <c r="O4" s="18" t="s">
        <v>54</v>
      </c>
    </row>
    <row r="5" spans="1:15" s="19" customFormat="1" ht="147.75" customHeight="1" x14ac:dyDescent="0.25">
      <c r="A5" s="22"/>
      <c r="B5" s="23" t="s">
        <v>55</v>
      </c>
      <c r="C5" s="16" t="s">
        <v>56</v>
      </c>
      <c r="D5" s="23" t="s">
        <v>57</v>
      </c>
      <c r="E5" s="16" t="s">
        <v>58</v>
      </c>
      <c r="F5" s="21">
        <v>0.75</v>
      </c>
      <c r="G5" s="21">
        <v>0.75</v>
      </c>
      <c r="H5" s="21">
        <v>0.75</v>
      </c>
      <c r="I5" s="17" t="s">
        <v>59</v>
      </c>
      <c r="J5" s="23" t="s">
        <v>60</v>
      </c>
      <c r="K5" s="16" t="s">
        <v>61</v>
      </c>
      <c r="L5" s="16" t="s">
        <v>62</v>
      </c>
      <c r="M5" s="15" t="s">
        <v>63</v>
      </c>
      <c r="N5" s="21">
        <v>0.79</v>
      </c>
      <c r="O5" s="18" t="s">
        <v>64</v>
      </c>
    </row>
    <row r="6" spans="1:15" s="19" customFormat="1" ht="147.75" customHeight="1" x14ac:dyDescent="0.25">
      <c r="A6" s="22"/>
      <c r="B6" s="23" t="s">
        <v>65</v>
      </c>
      <c r="C6" s="16" t="s">
        <v>66</v>
      </c>
      <c r="D6" s="16" t="s">
        <v>67</v>
      </c>
      <c r="E6" s="20">
        <v>3750000</v>
      </c>
      <c r="F6" s="20">
        <f>SUM(G6:H6)</f>
        <v>1545587</v>
      </c>
      <c r="G6" s="20">
        <v>757338</v>
      </c>
      <c r="H6" s="20">
        <v>788249</v>
      </c>
      <c r="I6" s="21">
        <f>F6/E6</f>
        <v>0.41215653333333335</v>
      </c>
      <c r="J6" s="16" t="s">
        <v>68</v>
      </c>
      <c r="K6" s="16" t="s">
        <v>69</v>
      </c>
      <c r="L6" s="16" t="s">
        <v>70</v>
      </c>
      <c r="M6" s="15" t="s">
        <v>71</v>
      </c>
      <c r="N6" s="20">
        <v>637256</v>
      </c>
      <c r="O6" s="18">
        <f>N6/F6</f>
        <v>0.41230678053063335</v>
      </c>
    </row>
    <row r="7" spans="1:15" s="19" customFormat="1" ht="75" customHeight="1" x14ac:dyDescent="0.25">
      <c r="A7" s="22"/>
      <c r="B7" s="23" t="s">
        <v>72</v>
      </c>
      <c r="C7" s="16" t="s">
        <v>73</v>
      </c>
      <c r="D7" s="16" t="s">
        <v>74</v>
      </c>
      <c r="E7" s="17" t="s">
        <v>75</v>
      </c>
      <c r="F7" s="20" t="s">
        <v>76</v>
      </c>
      <c r="G7" s="21">
        <v>0.6</v>
      </c>
      <c r="H7" s="21">
        <v>0.6</v>
      </c>
      <c r="I7" s="20" t="s">
        <v>77</v>
      </c>
      <c r="J7" s="16" t="s">
        <v>78</v>
      </c>
      <c r="K7" s="16" t="s">
        <v>79</v>
      </c>
      <c r="L7" s="16" t="s">
        <v>80</v>
      </c>
      <c r="M7" s="15" t="s">
        <v>81</v>
      </c>
      <c r="N7" s="21">
        <v>0.63</v>
      </c>
      <c r="O7" s="21">
        <v>1</v>
      </c>
    </row>
    <row r="8" spans="1:15" s="19" customFormat="1" ht="60" customHeight="1" x14ac:dyDescent="0.25">
      <c r="A8" s="22"/>
      <c r="B8" s="24" t="s">
        <v>82</v>
      </c>
      <c r="C8" s="16" t="s">
        <v>83</v>
      </c>
      <c r="D8" s="16" t="s">
        <v>84</v>
      </c>
      <c r="E8" s="20">
        <v>250000</v>
      </c>
      <c r="F8" s="20">
        <f>SUM(G8:H8)</f>
        <v>131320</v>
      </c>
      <c r="G8" s="20">
        <v>64347</v>
      </c>
      <c r="H8" s="20">
        <v>66973</v>
      </c>
      <c r="I8" s="21">
        <f>F8/E8</f>
        <v>0.52527999999999997</v>
      </c>
      <c r="J8" s="16" t="s">
        <v>85</v>
      </c>
      <c r="K8" s="16" t="s">
        <v>86</v>
      </c>
      <c r="L8" s="16" t="s">
        <v>87</v>
      </c>
      <c r="M8" s="15" t="s">
        <v>88</v>
      </c>
      <c r="N8" s="20">
        <v>54689</v>
      </c>
      <c r="O8" s="18">
        <f>N8/F8</f>
        <v>0.41645598537922629</v>
      </c>
    </row>
    <row r="9" spans="1:15" s="19" customFormat="1" ht="60.75" customHeight="1" x14ac:dyDescent="0.25">
      <c r="A9" s="22"/>
      <c r="B9" s="24" t="s">
        <v>89</v>
      </c>
      <c r="C9" s="16" t="s">
        <v>90</v>
      </c>
      <c r="D9" s="16" t="s">
        <v>91</v>
      </c>
      <c r="E9" s="20">
        <v>600000</v>
      </c>
      <c r="F9" s="20">
        <f>SUM(G9:H9)</f>
        <v>298277</v>
      </c>
      <c r="G9" s="20">
        <v>146156</v>
      </c>
      <c r="H9" s="20">
        <v>152121</v>
      </c>
      <c r="I9" s="21">
        <f>F9/E9</f>
        <v>0.49712833333333334</v>
      </c>
      <c r="J9" s="16" t="s">
        <v>92</v>
      </c>
      <c r="K9" s="16" t="s">
        <v>93</v>
      </c>
      <c r="L9" s="16" t="s">
        <v>94</v>
      </c>
      <c r="M9" s="15" t="s">
        <v>95</v>
      </c>
      <c r="N9" s="20">
        <v>187456</v>
      </c>
      <c r="O9" s="18">
        <f>N9/F9</f>
        <v>0.62846280470837512</v>
      </c>
    </row>
    <row r="10" spans="1:15" s="19" customFormat="1" ht="61.5" customHeight="1" x14ac:dyDescent="0.25">
      <c r="A10" s="22"/>
      <c r="B10" s="23" t="s">
        <v>96</v>
      </c>
      <c r="C10" s="16" t="s">
        <v>97</v>
      </c>
      <c r="D10" s="16" t="s">
        <v>98</v>
      </c>
      <c r="E10" s="20" t="s">
        <v>99</v>
      </c>
      <c r="F10" s="20">
        <v>100</v>
      </c>
      <c r="G10" s="20" t="s">
        <v>100</v>
      </c>
      <c r="H10" s="20" t="s">
        <v>101</v>
      </c>
      <c r="I10" s="20" t="s">
        <v>102</v>
      </c>
      <c r="J10" s="16" t="s">
        <v>103</v>
      </c>
      <c r="K10" s="16" t="s">
        <v>104</v>
      </c>
      <c r="L10" s="16" t="s">
        <v>105</v>
      </c>
      <c r="M10" s="15" t="s">
        <v>106</v>
      </c>
      <c r="N10" s="17">
        <v>74</v>
      </c>
      <c r="O10" s="18">
        <f>N10/F10</f>
        <v>0.74</v>
      </c>
    </row>
    <row r="11" spans="1:15" s="19" customFormat="1" ht="51" customHeight="1" x14ac:dyDescent="0.25">
      <c r="A11" s="22"/>
      <c r="B11" s="23" t="s">
        <v>107</v>
      </c>
      <c r="C11" s="16" t="s">
        <v>108</v>
      </c>
      <c r="D11" s="16" t="s">
        <v>109</v>
      </c>
      <c r="E11" s="20" t="s">
        <v>110</v>
      </c>
      <c r="F11" s="20">
        <v>12</v>
      </c>
      <c r="G11" s="20" t="s">
        <v>111</v>
      </c>
      <c r="H11" s="20" t="s">
        <v>112</v>
      </c>
      <c r="I11" s="20" t="s">
        <v>113</v>
      </c>
      <c r="J11" s="16" t="s">
        <v>114</v>
      </c>
      <c r="K11" s="16" t="s">
        <v>115</v>
      </c>
      <c r="L11" s="16" t="s">
        <v>116</v>
      </c>
      <c r="M11" s="15" t="s">
        <v>117</v>
      </c>
      <c r="N11" s="17">
        <v>10</v>
      </c>
      <c r="O11" s="21">
        <v>1</v>
      </c>
    </row>
    <row r="12" spans="1:15" s="19" customFormat="1" ht="45" customHeight="1" x14ac:dyDescent="0.25">
      <c r="A12" s="26"/>
      <c r="B12" s="23" t="s">
        <v>118</v>
      </c>
      <c r="C12" s="16" t="s">
        <v>119</v>
      </c>
      <c r="D12" s="16" t="s">
        <v>120</v>
      </c>
      <c r="E12" s="20" t="s">
        <v>121</v>
      </c>
      <c r="F12" s="20">
        <v>7</v>
      </c>
      <c r="G12" s="20" t="s">
        <v>122</v>
      </c>
      <c r="H12" s="20" t="s">
        <v>123</v>
      </c>
      <c r="I12" s="20" t="s">
        <v>124</v>
      </c>
      <c r="J12" s="16" t="s">
        <v>125</v>
      </c>
      <c r="K12" s="16" t="s">
        <v>126</v>
      </c>
      <c r="L12" s="16" t="s">
        <v>127</v>
      </c>
      <c r="M12" s="15" t="s">
        <v>128</v>
      </c>
      <c r="N12" s="17">
        <v>7</v>
      </c>
      <c r="O12" s="21">
        <f t="shared" ref="O12:O24" si="0">N12/F12</f>
        <v>1</v>
      </c>
    </row>
    <row r="13" spans="1:15" s="19" customFormat="1" ht="114.75" customHeight="1" x14ac:dyDescent="0.25">
      <c r="A13" s="26" t="s">
        <v>129</v>
      </c>
      <c r="B13" s="16" t="s">
        <v>130</v>
      </c>
      <c r="C13" s="16"/>
      <c r="D13" s="16"/>
      <c r="E13" s="16"/>
      <c r="F13" s="20"/>
      <c r="G13" s="20"/>
      <c r="H13" s="20"/>
      <c r="I13" s="17" t="e">
        <f t="shared" ref="I13:I24" si="1">F13/E13</f>
        <v>#DIV/0!</v>
      </c>
      <c r="J13" s="17"/>
      <c r="K13" s="16"/>
      <c r="L13" s="16"/>
      <c r="M13" s="15"/>
      <c r="N13" s="17"/>
      <c r="O13" s="18" t="e">
        <f t="shared" si="0"/>
        <v>#DIV/0!</v>
      </c>
    </row>
    <row r="14" spans="1:15" s="19" customFormat="1" ht="21.75" customHeight="1" x14ac:dyDescent="0.25">
      <c r="A14" s="15"/>
      <c r="B14" s="16"/>
      <c r="C14" s="16"/>
      <c r="D14" s="16"/>
      <c r="E14" s="16"/>
      <c r="F14" s="20"/>
      <c r="G14" s="20"/>
      <c r="H14" s="20"/>
      <c r="I14" s="17" t="e">
        <f t="shared" si="1"/>
        <v>#DIV/0!</v>
      </c>
      <c r="J14" s="17"/>
      <c r="K14" s="16"/>
      <c r="L14" s="16"/>
      <c r="M14" s="15"/>
      <c r="N14" s="17"/>
      <c r="O14" s="18" t="e">
        <f t="shared" si="0"/>
        <v>#DIV/0!</v>
      </c>
    </row>
    <row r="15" spans="1:15" s="19" customFormat="1" ht="21.75" customHeight="1" x14ac:dyDescent="0.25">
      <c r="A15" s="15"/>
      <c r="B15" s="16"/>
      <c r="C15" s="16"/>
      <c r="D15" s="16"/>
      <c r="E15" s="16"/>
      <c r="F15" s="20"/>
      <c r="G15" s="20"/>
      <c r="H15" s="20"/>
      <c r="I15" s="17" t="e">
        <f t="shared" si="1"/>
        <v>#DIV/0!</v>
      </c>
      <c r="J15" s="17"/>
      <c r="K15" s="16"/>
      <c r="L15" s="16"/>
      <c r="M15" s="15"/>
      <c r="N15" s="17"/>
      <c r="O15" s="18" t="e">
        <f t="shared" si="0"/>
        <v>#DIV/0!</v>
      </c>
    </row>
    <row r="16" spans="1:15" s="19" customFormat="1" ht="21.75" customHeight="1" x14ac:dyDescent="0.25">
      <c r="A16" s="15"/>
      <c r="B16" s="16"/>
      <c r="C16" s="16"/>
      <c r="D16" s="16"/>
      <c r="E16" s="16"/>
      <c r="F16" s="20"/>
      <c r="G16" s="20"/>
      <c r="H16" s="20"/>
      <c r="I16" s="17" t="e">
        <f t="shared" si="1"/>
        <v>#DIV/0!</v>
      </c>
      <c r="J16" s="17"/>
      <c r="K16" s="16"/>
      <c r="L16" s="16"/>
      <c r="M16" s="15"/>
      <c r="N16" s="17"/>
      <c r="O16" s="18" t="e">
        <f t="shared" si="0"/>
        <v>#DIV/0!</v>
      </c>
    </row>
    <row r="17" spans="1:15" s="19" customFormat="1" ht="21.75" customHeight="1" x14ac:dyDescent="0.25">
      <c r="A17" s="15"/>
      <c r="B17" s="16"/>
      <c r="C17" s="16"/>
      <c r="D17" s="16"/>
      <c r="E17" s="16"/>
      <c r="F17" s="20"/>
      <c r="G17" s="20"/>
      <c r="H17" s="20"/>
      <c r="I17" s="17" t="e">
        <f t="shared" si="1"/>
        <v>#DIV/0!</v>
      </c>
      <c r="J17" s="17"/>
      <c r="K17" s="16"/>
      <c r="L17" s="16"/>
      <c r="M17" s="15"/>
      <c r="N17" s="17"/>
      <c r="O17" s="18" t="e">
        <f t="shared" si="0"/>
        <v>#DIV/0!</v>
      </c>
    </row>
    <row r="18" spans="1:15" s="19" customFormat="1" ht="21.75" customHeight="1" x14ac:dyDescent="0.25">
      <c r="A18" s="15"/>
      <c r="B18" s="16"/>
      <c r="C18" s="16"/>
      <c r="D18" s="16"/>
      <c r="E18" s="16"/>
      <c r="F18" s="20"/>
      <c r="G18" s="20"/>
      <c r="H18" s="20"/>
      <c r="I18" s="17" t="e">
        <f t="shared" si="1"/>
        <v>#DIV/0!</v>
      </c>
      <c r="J18" s="17"/>
      <c r="K18" s="16"/>
      <c r="L18" s="16"/>
      <c r="M18" s="15"/>
      <c r="N18" s="17"/>
      <c r="O18" s="18" t="e">
        <f t="shared" si="0"/>
        <v>#DIV/0!</v>
      </c>
    </row>
    <row r="19" spans="1:15" s="19" customFormat="1" ht="21.75" customHeight="1" x14ac:dyDescent="0.25">
      <c r="A19" s="15"/>
      <c r="B19" s="16"/>
      <c r="C19" s="16"/>
      <c r="D19" s="16"/>
      <c r="E19" s="16"/>
      <c r="F19" s="20"/>
      <c r="G19" s="20"/>
      <c r="H19" s="20"/>
      <c r="I19" s="17" t="e">
        <f t="shared" si="1"/>
        <v>#DIV/0!</v>
      </c>
      <c r="J19" s="17"/>
      <c r="K19" s="16"/>
      <c r="L19" s="16"/>
      <c r="M19" s="15"/>
      <c r="N19" s="17"/>
      <c r="O19" s="18" t="e">
        <f t="shared" si="0"/>
        <v>#DIV/0!</v>
      </c>
    </row>
    <row r="20" spans="1:15" s="19" customFormat="1" ht="21.75" customHeight="1" x14ac:dyDescent="0.25">
      <c r="A20" s="15"/>
      <c r="B20" s="16"/>
      <c r="C20" s="16"/>
      <c r="D20" s="16"/>
      <c r="E20" s="16"/>
      <c r="F20" s="20"/>
      <c r="G20" s="20"/>
      <c r="H20" s="20"/>
      <c r="I20" s="17" t="e">
        <f t="shared" si="1"/>
        <v>#DIV/0!</v>
      </c>
      <c r="J20" s="17"/>
      <c r="K20" s="16"/>
      <c r="L20" s="16"/>
      <c r="M20" s="15"/>
      <c r="N20" s="17"/>
      <c r="O20" s="18" t="e">
        <f t="shared" si="0"/>
        <v>#DIV/0!</v>
      </c>
    </row>
    <row r="21" spans="1:15" s="19" customFormat="1" ht="21.75" customHeight="1" x14ac:dyDescent="0.25">
      <c r="A21" s="15"/>
      <c r="B21" s="16"/>
      <c r="C21" s="16"/>
      <c r="D21" s="16"/>
      <c r="E21" s="16"/>
      <c r="F21" s="20"/>
      <c r="G21" s="20"/>
      <c r="H21" s="20"/>
      <c r="I21" s="17" t="e">
        <f t="shared" si="1"/>
        <v>#DIV/0!</v>
      </c>
      <c r="J21" s="17"/>
      <c r="K21" s="16"/>
      <c r="L21" s="16"/>
      <c r="M21" s="15"/>
      <c r="N21" s="17"/>
      <c r="O21" s="18" t="e">
        <f t="shared" si="0"/>
        <v>#DIV/0!</v>
      </c>
    </row>
    <row r="22" spans="1:15" s="19" customFormat="1" ht="21.75" customHeight="1" x14ac:dyDescent="0.25">
      <c r="A22" s="15"/>
      <c r="B22" s="16"/>
      <c r="C22" s="16"/>
      <c r="D22" s="16"/>
      <c r="E22" s="16"/>
      <c r="F22" s="20"/>
      <c r="G22" s="20"/>
      <c r="H22" s="20"/>
      <c r="I22" s="17" t="e">
        <f t="shared" si="1"/>
        <v>#DIV/0!</v>
      </c>
      <c r="J22" s="17"/>
      <c r="K22" s="16"/>
      <c r="L22" s="16"/>
      <c r="M22" s="15"/>
      <c r="N22" s="17"/>
      <c r="O22" s="18" t="e">
        <f t="shared" si="0"/>
        <v>#DIV/0!</v>
      </c>
    </row>
    <row r="23" spans="1:15" s="19" customFormat="1" ht="21.75" customHeight="1" x14ac:dyDescent="0.25">
      <c r="A23" s="15"/>
      <c r="B23" s="16"/>
      <c r="C23" s="16"/>
      <c r="D23" s="16"/>
      <c r="E23" s="16"/>
      <c r="F23" s="20"/>
      <c r="G23" s="20"/>
      <c r="H23" s="20"/>
      <c r="I23" s="17" t="e">
        <f t="shared" si="1"/>
        <v>#DIV/0!</v>
      </c>
      <c r="J23" s="17"/>
      <c r="K23" s="16"/>
      <c r="L23" s="16"/>
      <c r="M23" s="15"/>
      <c r="N23" s="17"/>
      <c r="O23" s="18" t="e">
        <f t="shared" si="0"/>
        <v>#DIV/0!</v>
      </c>
    </row>
    <row r="24" spans="1:15" s="19" customFormat="1" ht="21.75" customHeight="1" x14ac:dyDescent="0.25">
      <c r="A24" s="15"/>
      <c r="B24" s="16"/>
      <c r="C24" s="16"/>
      <c r="D24" s="16"/>
      <c r="E24" s="16"/>
      <c r="F24" s="20"/>
      <c r="G24" s="20"/>
      <c r="H24" s="20"/>
      <c r="I24" s="17" t="e">
        <f t="shared" si="1"/>
        <v>#DIV/0!</v>
      </c>
      <c r="J24" s="17"/>
      <c r="K24" s="16"/>
      <c r="L24" s="16"/>
      <c r="M24" s="15"/>
      <c r="N24" s="17"/>
      <c r="O24" s="18" t="e">
        <f t="shared" si="0"/>
        <v>#DIV/0!</v>
      </c>
    </row>
  </sheetData>
  <mergeCells count="1"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Marco seguimiento y evaluación</vt:lpstr>
      <vt:lpstr>Ejemplo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Anna Ziolkovska</cp:lastModifiedBy>
  <cp:lastPrinted>2013-12-27T06:35:04Z</cp:lastPrinted>
  <dcterms:created xsi:type="dcterms:W3CDTF">2013-12-16T09:42:37Z</dcterms:created>
  <dcterms:modified xsi:type="dcterms:W3CDTF">2016-07-27T14:10:23Z</dcterms:modified>
</cp:coreProperties>
</file>