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cka\Desktop\CMAM tools project\final mettre sur drive\sent\"/>
    </mc:Choice>
  </mc:AlternateContent>
  <bookViews>
    <workbookView xWindow="240" yWindow="240" windowWidth="20736" windowHeight="9096" activeTab="1"/>
  </bookViews>
  <sheets>
    <sheet name="Cadre SE" sheetId="1" r:id="rId1"/>
    <sheet name="Exemple" sheetId="2" r:id="rId2"/>
  </sheets>
  <externalReferences>
    <externalReference r:id="rId3"/>
  </externalReferences>
  <definedNames>
    <definedName name="_GoBack" localSheetId="0">'Cadre SE'!#REF!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52511"/>
</workbook>
</file>

<file path=xl/calcChain.xml><?xml version="1.0" encoding="utf-8"?>
<calcChain xmlns="http://schemas.openxmlformats.org/spreadsheetml/2006/main">
  <c r="I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F9" i="2"/>
  <c r="O9" i="2" s="1"/>
  <c r="F8" i="2"/>
  <c r="I8" i="2" s="1"/>
  <c r="F6" i="2"/>
  <c r="O6" i="2" s="1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O10" i="2"/>
  <c r="I9" i="2" l="1"/>
  <c r="I6" i="2"/>
  <c r="O8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<sst xmlns="http://schemas.openxmlformats.org/spreadsheetml/2006/main" count="133" uniqueCount="133">
  <si>
    <r>
      <rPr>
        <b/>
        <sz val="18"/>
        <color rgb="FF0070C0"/>
        <rFont val="Calibri"/>
        <family val="2"/>
      </rPr>
      <t>Cadre de suivi et d’évaluation du cluster Nutrition de/du [Pays] en date du JJ.MM.AAAA</t>
    </r>
  </si>
  <si>
    <r>
      <rPr>
        <b/>
        <sz val="12"/>
        <color theme="0"/>
        <rFont val="Calibri"/>
        <family val="2"/>
      </rPr>
      <t>Objectifs du cluster dans le cadre du PRH</t>
    </r>
  </si>
  <si>
    <r>
      <rPr>
        <b/>
        <sz val="12"/>
        <color theme="0"/>
        <rFont val="Calibri"/>
        <family val="2"/>
      </rPr>
      <t>Activités du cluster dans le cadre du PRH</t>
    </r>
  </si>
  <si>
    <r>
      <rPr>
        <b/>
        <sz val="12"/>
        <color theme="0"/>
        <rFont val="Calibri"/>
        <family val="2"/>
      </rPr>
      <t>Emplacement des activités</t>
    </r>
  </si>
  <si>
    <r>
      <rPr>
        <b/>
        <sz val="12"/>
        <color theme="0"/>
        <rFont val="Calibri"/>
        <family val="2"/>
      </rPr>
      <t>Indicateurs du cluster dans le cadre du PRH</t>
    </r>
  </si>
  <si>
    <r>
      <rPr>
        <b/>
        <sz val="12"/>
        <color theme="0"/>
        <rFont val="Calibri"/>
        <family val="2"/>
      </rPr>
      <t>Nombre de cas (en cas de nécessité)</t>
    </r>
  </si>
  <si>
    <r>
      <rPr>
        <b/>
        <sz val="12"/>
        <color theme="0"/>
        <rFont val="Calibri"/>
        <family val="2"/>
      </rPr>
      <t>Cible, garçons</t>
    </r>
  </si>
  <si>
    <r>
      <rPr>
        <b/>
        <sz val="12"/>
        <color theme="0"/>
        <rFont val="Calibri"/>
        <family val="2"/>
      </rPr>
      <t>Cible, filles</t>
    </r>
  </si>
  <si>
    <r>
      <rPr>
        <b/>
        <sz val="12"/>
        <color theme="0"/>
        <rFont val="Calibri"/>
        <family val="2"/>
      </rPr>
      <t>Cible</t>
    </r>
  </si>
  <si>
    <r>
      <rPr>
        <b/>
        <sz val="12"/>
        <color theme="0"/>
        <rFont val="Calibri"/>
        <family val="2"/>
      </rPr>
      <t>Cible comme % du nb de cas</t>
    </r>
  </si>
  <si>
    <r>
      <rPr>
        <b/>
        <sz val="12"/>
        <color theme="0"/>
        <rFont val="Calibri"/>
        <family val="2"/>
      </rPr>
      <t>Numérateur et dénominateur</t>
    </r>
  </si>
  <si>
    <r>
      <rPr>
        <b/>
        <sz val="12"/>
        <color theme="0"/>
        <rFont val="Calibri"/>
        <family val="2"/>
      </rPr>
      <t>Méthodes et source de collecte de données</t>
    </r>
  </si>
  <si>
    <r>
      <rPr>
        <b/>
        <sz val="12"/>
        <color theme="0"/>
        <rFont val="Calibri"/>
        <family val="2"/>
      </rPr>
      <t>Désagrégation (sexe, âge, niveau admin, etc.)</t>
    </r>
  </si>
  <si>
    <r>
      <rPr>
        <b/>
        <sz val="12"/>
        <color theme="0"/>
        <rFont val="Calibri"/>
        <family val="2"/>
      </rPr>
      <t>Fréquence de collecte des données</t>
    </r>
  </si>
  <si>
    <r>
      <rPr>
        <b/>
        <sz val="12"/>
        <color theme="0"/>
        <rFont val="Calibri"/>
        <family val="2"/>
      </rPr>
      <t>Atteinte [à mettre à jour sur une base mensuelle]</t>
    </r>
  </si>
  <si>
    <r>
      <rPr>
        <b/>
        <sz val="12"/>
        <color theme="0"/>
        <rFont val="Calibri"/>
        <family val="2"/>
      </rPr>
      <t>Atteinte comme % de la cible</t>
    </r>
  </si>
  <si>
    <r>
      <rPr>
        <b/>
        <u/>
        <sz val="18"/>
        <color rgb="FF0070C0"/>
        <rFont val="Calibri"/>
        <family val="2"/>
      </rPr>
      <t>Exemple</t>
    </r>
    <r>
      <rPr>
        <b/>
        <sz val="18"/>
        <color rgb="FF0070C0"/>
        <rFont val="Calibri"/>
        <family val="2"/>
      </rPr>
      <t xml:space="preserve"> Cadre de suivi et d’évaluation du cluster Nutrition en date du 01.07.2015           </t>
    </r>
    <r>
      <rPr>
        <b/>
        <sz val="18"/>
        <color rgb="FFFF0000"/>
        <rFont val="Calibri"/>
        <family val="2"/>
      </rPr>
      <t xml:space="preserve"> Supprimer après examen pour ne pas induire les partenaires en erreur </t>
    </r>
  </si>
  <si>
    <r>
      <rPr>
        <b/>
        <sz val="12"/>
        <color theme="0"/>
        <rFont val="Calibri"/>
        <family val="2"/>
      </rPr>
      <t>Objectifs du cluster dans le cadre du PRH</t>
    </r>
  </si>
  <si>
    <r>
      <rPr>
        <b/>
        <sz val="12"/>
        <color theme="0"/>
        <rFont val="Calibri"/>
        <family val="2"/>
      </rPr>
      <t>Activités du cluster dans le cadre du PRH</t>
    </r>
  </si>
  <si>
    <r>
      <rPr>
        <b/>
        <sz val="12"/>
        <color theme="0"/>
        <rFont val="Calibri"/>
        <family val="2"/>
      </rPr>
      <t>Emplacement des activités</t>
    </r>
  </si>
  <si>
    <r>
      <rPr>
        <b/>
        <sz val="12"/>
        <color theme="0"/>
        <rFont val="Calibri"/>
        <family val="2"/>
      </rPr>
      <t>Indicateurs du cluster dans le cadre du PRH</t>
    </r>
  </si>
  <si>
    <r>
      <rPr>
        <b/>
        <sz val="12"/>
        <color theme="0"/>
        <rFont val="Calibri"/>
        <family val="2"/>
      </rPr>
      <t>Nombre de cas (en cas de nécessité)</t>
    </r>
  </si>
  <si>
    <r>
      <rPr>
        <b/>
        <sz val="12"/>
        <color theme="0"/>
        <rFont val="Calibri"/>
        <family val="2"/>
      </rPr>
      <t>Cible</t>
    </r>
  </si>
  <si>
    <r>
      <rPr>
        <b/>
        <sz val="12"/>
        <color theme="0"/>
        <rFont val="Calibri"/>
        <family val="2"/>
      </rPr>
      <t>Cible, garçons</t>
    </r>
  </si>
  <si>
    <r>
      <rPr>
        <b/>
        <sz val="12"/>
        <color theme="0"/>
        <rFont val="Calibri"/>
        <family val="2"/>
      </rPr>
      <t>Cible, filles</t>
    </r>
  </si>
  <si>
    <r>
      <rPr>
        <b/>
        <sz val="12"/>
        <color theme="0"/>
        <rFont val="Calibri"/>
        <family val="2"/>
      </rPr>
      <t>Cible comme % du nb de cas</t>
    </r>
  </si>
  <si>
    <r>
      <rPr>
        <b/>
        <sz val="12"/>
        <color theme="0"/>
        <rFont val="Calibri"/>
        <family val="2"/>
      </rPr>
      <t>Numérateur et dénominateur</t>
    </r>
  </si>
  <si>
    <r>
      <rPr>
        <b/>
        <sz val="12"/>
        <color theme="0"/>
        <rFont val="Calibri"/>
        <family val="2"/>
      </rPr>
      <t>Méthodes et source de collecte de données</t>
    </r>
  </si>
  <si>
    <r>
      <rPr>
        <b/>
        <sz val="12"/>
        <color theme="0"/>
        <rFont val="Calibri"/>
        <family val="2"/>
      </rPr>
      <t>Désagrégation (sexe, âge, niveau admin, etc.)</t>
    </r>
  </si>
  <si>
    <r>
      <rPr>
        <b/>
        <sz val="12"/>
        <color theme="0"/>
        <rFont val="Calibri"/>
        <family val="2"/>
      </rPr>
      <t>Fréquence de collecte des données</t>
    </r>
  </si>
  <si>
    <r>
      <rPr>
        <b/>
        <sz val="12"/>
        <color theme="0"/>
        <rFont val="Calibri"/>
        <family val="2"/>
      </rPr>
      <t>Atteinte [à mettre à jour sur une base mensuelle]</t>
    </r>
  </si>
  <si>
    <r>
      <rPr>
        <b/>
        <sz val="12"/>
        <color theme="0"/>
        <rFont val="Calibri"/>
        <family val="2"/>
      </rPr>
      <t>Atteinte comme % de la cible</t>
    </r>
  </si>
  <si>
    <r>
      <rPr>
        <sz val="8"/>
        <color theme="1"/>
        <rFont val="Calibri"/>
        <family val="2"/>
      </rPr>
      <t>Objectif du cluster 1 : Fournir une gestion de la qualité des soins liés à la malnutrition aiguë visant au moins 60 % des cas de MAS chez les filles et les garçons âgés de 0-59 mois et au moins 60 % des cas de MAM chez les filles et les garçons âgés de 6-59 mois, les femmes enceintes et allaitantes, les personnes âgées et d’autres groupes vulnérables.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</si>
  <si>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</si>
  <si>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15 districts prioritaires</t>
    </r>
  </si>
  <si>
    <r>
      <rPr>
        <sz val="8"/>
        <color theme="1"/>
        <rFont val="Calibri"/>
        <family val="2"/>
      </rPr>
      <t>Niveaux de malnutrition aiguë globale (MAG) dans des régions touchées par des conflits et d’autres régions vulnérables réduits aux niveaux d’avant la crise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</si>
  <si>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</si>
  <si>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</si>
  <si>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</si>
  <si>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</si>
  <si>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</si>
  <si>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MAG</t>
    </r>
  </si>
  <si>
    <r>
      <rPr>
        <sz val="8"/>
        <color theme="1"/>
        <rFont val="Calibri"/>
        <family val="2"/>
      </rPr>
      <t>Enquêtes SMART et Rapid SMART dans les districts prioritaires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</si>
  <si>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</si>
  <si>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6 mois (avant et après la récolte)</t>
    </r>
  </si>
  <si>
    <r>
      <rPr>
        <sz val="8"/>
        <color theme="1"/>
        <rFont val="Calibri"/>
        <family val="2"/>
      </rPr>
      <t>Varie par district
entre 6,9 et 33,7%
(avant la récolte 2014)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</si>
  <si>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</si>
  <si>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</si>
  <si>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</si>
  <si>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 Pourcentage de garçons et de filles âgés de 0-59 mois admis pour traitement de la MAS ayant récupéré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</si>
  <si>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</si>
  <si>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</si>
  <si>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 xml:space="preserve"> Pourcentage de garçons et de filles âgés de 0-59 mois admis pour MAS ayant récupéré /  Pourcentage de garçons et de filles âgés de 0-59 mois admis pour traitement de la MAS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</si>
  <si>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</si>
  <si>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</si>
  <si>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</si>
  <si>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</si>
  <si>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</si>
  <si>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</si>
  <si>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 Pourcentage de garçons et de filles âgés de 0-59 mois admis pour traitement de la MAM ayant récupéré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</si>
  <si>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</si>
  <si>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</si>
  <si>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 xml:space="preserve"> Pourcentage de garçons et de filles âgés de 0-59 mois admis pour MAM ayant récupéré /  Pourcentage de garçons et de filles âgés de 0-59 mois admis pour traitement de la MAM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</si>
  <si>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</si>
  <si>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</si>
  <si>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</si>
  <si>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</si>
  <si>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Optimisation de la sensibilisation communautaire
et des références de cas aux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</si>
  <si>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</si>
  <si>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garçons et de filles âgés de 6-59 mois ayant été dépistés pour malnutrition aiguë dans une communauté</t>
    </r>
  </si>
  <si>
    <r>
      <rPr>
        <sz val="8"/>
        <color theme="1"/>
        <rFont val="Calibri"/>
        <family val="2"/>
      </rPr>
      <t>Nombre de garçons et de filles âgés de 6-59 mois ayant été dépistés pour malnutrition aiguë dans une communauté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</si>
  <si>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</si>
  <si>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</si>
  <si>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</si>
  <si>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Optimisation de la sensibilisation communautaire
et des références de cas aux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</si>
  <si>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</si>
  <si>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Pourcentage de garçons et de filles âgés de 6-59 mois identifiés comme souffrant de malnutrition aiguë orientés pour traitement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</si>
  <si>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</si>
  <si>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</si>
  <si>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</si>
  <si>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garçons et de filles âgés de 6-59 mois orientés pour traitement / Nombre de garçons et de filles âgés de 6-59 mois identifiés comme souffrant de malnutrition aiguë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</si>
  <si>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</si>
  <si>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</si>
  <si>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</si>
  <si>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prestation de services de PCMA existants et expansion de la couverture des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</si>
  <si>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</si>
  <si>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garçons et de filles âgés de 0-59 mois souffrant de malnutrition aiguë sévère admis pour traitement</t>
    </r>
  </si>
  <si>
    <r>
      <rPr>
        <sz val="8"/>
        <color theme="1"/>
        <rFont val="Calibri"/>
        <family val="2"/>
      </rPr>
      <t>Nombre de garçons et de filles âgés de 0-59 mois souffrant de malnutrition aiguë sévère admis pour traitement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</si>
  <si>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</si>
  <si>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</si>
  <si>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</si>
  <si>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prestation de services de PCMA existants et expansion de la couverture des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</si>
  <si>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</si>
  <si>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Nombre de garçons et de filles âgés de 0-59 mois souffrant de malnutrition aiguë modérée admis pour traitement </t>
    </r>
  </si>
  <si>
    <r>
      <rPr>
        <sz val="8"/>
        <color theme="1"/>
        <rFont val="Calibri"/>
        <family val="2"/>
      </rPr>
      <t xml:space="preserve">Nombre de garçons et de filles âgés de 0-59 mois souffrant de malnutrition aiguë modérée admis pour traitement 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</si>
  <si>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</si>
  <si>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</si>
  <si>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</si>
  <si>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Favoriser les capacités techniques en termes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</si>
  <si>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</si>
  <si>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travailleurs de la santé formés à la PCMA selon les exigences minimales du cluster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</si>
  <si>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</si>
  <si>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</si>
  <si>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</si>
  <si>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</si>
  <si>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travailleurs de la santé formés à la PCMA selon les exigences minimales du cluster</t>
    </r>
  </si>
  <si>
    <r>
      <rPr>
        <sz val="8"/>
        <color theme="1"/>
        <rFont val="Calibri"/>
        <family val="2"/>
      </rPr>
      <t>Rapports de formation</t>
    </r>
  </si>
  <si>
    <r>
      <rPr>
        <sz val="8"/>
        <color theme="1"/>
        <rFont val="Calibri"/>
        <family val="2"/>
      </rPr>
      <t>sexe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</si>
  <si>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</si>
  <si>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gestion de la chaîne d’approvisionnement existante  de la PCMA et soutien logistique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</si>
  <si>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</si>
  <si>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mois avec plus de 30 % de stocks-tampon d’ATPE au niveau national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</si>
  <si>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</si>
  <si>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</si>
  <si>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</si>
  <si>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</si>
  <si>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mois avec plus de 30 % de stocks-tampon d’ATPE au niveau national</t>
    </r>
  </si>
  <si>
    <r>
      <rPr>
        <sz val="8"/>
        <color theme="1"/>
        <rFont val="Calibri"/>
        <family val="2"/>
      </rPr>
      <t>Rapports UNICEF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</si>
  <si>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</si>
  <si>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</si>
  <si>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gestion de la chaîne d’approvisionnement existante  de la PCMA et soutien logistique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</si>
  <si>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</si>
  <si>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moyen de jours par partenaire par mois avec ruptures de stock d’ATPE, jours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</si>
  <si>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</si>
  <si>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</si>
  <si>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</si>
  <si>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</si>
  <si>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moyen de jours par partenaire par mois avec ruptures de stock d’ATPE, jours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</si>
  <si>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</si>
  <si>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</si>
  <si>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</si>
  <si>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Objectif du cluster 2 : Accroître l’accès aux programmes intégrés de prévention de la sous-nutrition pour au moins 30 % des filles et des garçons âgés de 0-59 mois, des femmes enceintes et allaitantes, des personnes âgées et d’autres groupes vulnérables</t>
    </r>
  </si>
  <si>
    <r>
      <rPr>
        <sz val="8"/>
        <color theme="1"/>
        <rFont val="Calibri"/>
        <family val="2"/>
      </rPr>
      <t>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</si>
</sst>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70C0"/>
      <name val="Calibri"/>
      <family val="2"/>
    </font>
    <font>
      <b/>
      <sz val="12"/>
      <color theme="0"/>
      <name val="Calibri"/>
      <family val="2"/>
    </font>
    <font>
      <b/>
      <u/>
      <sz val="18"/>
      <color rgb="FF0070C0"/>
      <name val="Calibri"/>
      <family val="2"/>
    </font>
    <font>
      <b/>
      <sz val="18"/>
      <color rgb="FFFF000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wood\Dropbox\YolandaUNICEFClusterIM\Inter-Cluster\Monitoring%20(DRAFT)\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4"/>
      <sheetName val="Sheet1"/>
      <sheetName val="Sheet2"/>
      <sheetName val="Sheet3"/>
      <sheetName val="SRP Summary EDU Yolanda 2013 - "/>
    </sheetNames>
    <definedNames>
      <definedName name="IndicatorList" refersTo="#REF!" sheetId="0"/>
    </definedNames>
    <sheetDataSet>
      <sheetData sheetId="0" refreshError="1"/>
      <sheetData sheetId="1" refreshError="1"/>
      <sheetData sheetId="2" refreshError="1"/>
      <sheetData sheetId="3">
        <row r="1">
          <cell r="A1" t="str">
            <v>MASTER</v>
          </cell>
          <cell r="B1" t="str">
            <v>Objectives</v>
          </cell>
        </row>
        <row r="2">
          <cell r="A2" t="str">
            <v>ACCESS</v>
          </cell>
          <cell r="B2" t="str">
            <v>1. ACCESS: Improved access to elementary, secondary education and day-care services in safe ….</v>
          </cell>
        </row>
        <row r="3">
          <cell r="A3" t="str">
            <v>QUALITY</v>
          </cell>
          <cell r="B3" t="str">
            <v>2. QUALITY: Quality age-appropriate learning for girls and boys that provides emergency specific life skills, PSS, alternative learning modules…</v>
          </cell>
        </row>
        <row r="4">
          <cell r="A4" t="str">
            <v>GOVERNANCE</v>
          </cell>
          <cell r="B4" t="str">
            <v>3. GOVERNANCE: Increased capacity of national and sub-national DepEd and Social Welfare and Development offices and education clusters to coorindate ….</v>
          </cell>
        </row>
        <row r="5">
          <cell r="A5" t="str">
            <v>MISMATCH?</v>
          </cell>
          <cell r="B5" t="str">
            <v>No clear indicator match (CHECK)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zoomScale="80" zoomScaleNormal="80" zoomScalePageLayoutView="50" workbookViewId="0">
      <selection activeCell="A3" sqref="A3"/>
    </sheetView>
  </sheetViews>
  <sheetFormatPr defaultColWidth="17.5" defaultRowHeight="21.75" customHeight="1" x14ac:dyDescent="0.3"/>
  <cols>
    <col min="1" max="1" width="17.5" style="2"/>
    <col min="2" max="5" width="17.5" style="6"/>
    <col min="6" max="10" width="17.5" style="1"/>
    <col min="11" max="11" width="20.09765625" style="6" customWidth="1"/>
    <col min="12" max="12" width="22.59765625" style="6" customWidth="1"/>
    <col min="13" max="13" width="17.5" style="2"/>
    <col min="14" max="14" width="22.69921875" style="1" customWidth="1"/>
    <col min="15" max="15" width="17.5" style="3"/>
    <col min="16" max="16384" width="17.5" style="2"/>
  </cols>
  <sheetData>
    <row r="1" spans="1:15" s="10" customFormat="1" ht="69" customHeight="1" x14ac:dyDescent="0.3">
      <c r="B1" s="14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3" t="s">
        <v>15</v>
      </c>
    </row>
    <row r="3" spans="1:15" ht="21.75" customHeight="1" x14ac:dyDescent="0.3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3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3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3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3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3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3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3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3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3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3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3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3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3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3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3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3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3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3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3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abSelected="1" topLeftCell="F1" workbookViewId="0">
      <pane ySplit="2" topLeftCell="A10" activePane="bottomLeft" state="frozen"/>
      <selection activeCell="C1" sqref="C1"/>
      <selection pane="bottomLeft" activeCell="N2" sqref="N2"/>
    </sheetView>
  </sheetViews>
  <sheetFormatPr defaultColWidth="17.5" defaultRowHeight="21.75" customHeight="1" x14ac:dyDescent="0.3"/>
  <cols>
    <col min="1" max="1" width="17.5" style="2"/>
    <col min="2" max="5" width="17.5" style="6"/>
    <col min="6" max="10" width="17.5" style="1"/>
    <col min="11" max="11" width="20.09765625" style="6" customWidth="1"/>
    <col min="12" max="12" width="22.59765625" style="6" customWidth="1"/>
    <col min="13" max="13" width="17.5" style="2"/>
    <col min="14" max="14" width="22.69921875" style="1" customWidth="1"/>
    <col min="15" max="15" width="17.5" style="3"/>
    <col min="16" max="16384" width="17.5" style="2"/>
  </cols>
  <sheetData>
    <row r="1" spans="1:15" s="10" customFormat="1" ht="69" customHeight="1" x14ac:dyDescent="0.3">
      <c r="B1" s="28" t="s">
        <v>16</v>
      </c>
      <c r="C1" s="28"/>
      <c r="D1" s="28"/>
      <c r="E1" s="28"/>
      <c r="F1" s="28"/>
      <c r="G1" s="28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3">
      <c r="A2" s="25" t="s">
        <v>17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24</v>
      </c>
      <c r="I2" s="12" t="s">
        <v>25</v>
      </c>
      <c r="J2" s="12" t="s">
        <v>26</v>
      </c>
      <c r="K2" s="12" t="s">
        <v>27</v>
      </c>
      <c r="L2" s="12" t="s">
        <v>28</v>
      </c>
      <c r="M2" s="12" t="s">
        <v>29</v>
      </c>
      <c r="N2" s="12" t="s">
        <v>30</v>
      </c>
      <c r="O2" s="13" t="s">
        <v>31</v>
      </c>
    </row>
    <row r="3" spans="1:15" s="19" customFormat="1" ht="147.75" customHeight="1" x14ac:dyDescent="0.3">
      <c r="A3" s="27" t="s">
        <v>32</v>
      </c>
      <c r="B3" s="23" t="s">
        <v>33</v>
      </c>
      <c r="C3" s="16" t="s">
        <v>34</v>
      </c>
      <c r="D3" s="23" t="s">
        <v>35</v>
      </c>
      <c r="E3" s="16" t="s">
        <v>36</v>
      </c>
      <c r="F3" s="20" t="s">
        <v>37</v>
      </c>
      <c r="G3" s="20" t="s">
        <v>38</v>
      </c>
      <c r="H3" s="20" t="s">
        <v>39</v>
      </c>
      <c r="I3" s="17" t="s">
        <v>40</v>
      </c>
      <c r="J3" s="17" t="s">
        <v>41</v>
      </c>
      <c r="K3" s="16" t="s">
        <v>42</v>
      </c>
      <c r="L3" s="16" t="s">
        <v>43</v>
      </c>
      <c r="M3" s="15" t="s">
        <v>44</v>
      </c>
      <c r="N3" s="20" t="s">
        <v>45</v>
      </c>
      <c r="O3" s="18" t="s">
        <v>46</v>
      </c>
    </row>
    <row r="4" spans="1:15" s="19" customFormat="1" ht="147.75" customHeight="1" x14ac:dyDescent="0.3">
      <c r="A4" s="22"/>
      <c r="B4" s="23" t="s">
        <v>47</v>
      </c>
      <c r="C4" s="16" t="s">
        <v>48</v>
      </c>
      <c r="D4" s="23" t="s">
        <v>49</v>
      </c>
      <c r="E4" s="16" t="s">
        <v>50</v>
      </c>
      <c r="F4" s="21">
        <v>0.75</v>
      </c>
      <c r="G4" s="21">
        <v>0.75</v>
      </c>
      <c r="H4" s="21">
        <v>0.75</v>
      </c>
      <c r="I4" s="17" t="s">
        <v>51</v>
      </c>
      <c r="J4" s="23" t="s">
        <v>52</v>
      </c>
      <c r="K4" s="16" t="s">
        <v>53</v>
      </c>
      <c r="L4" s="16" t="s">
        <v>54</v>
      </c>
      <c r="M4" s="15" t="s">
        <v>55</v>
      </c>
      <c r="N4" s="21">
        <v>0.76</v>
      </c>
      <c r="O4" s="18" t="s">
        <v>56</v>
      </c>
    </row>
    <row r="5" spans="1:15" s="19" customFormat="1" ht="147.75" customHeight="1" x14ac:dyDescent="0.3">
      <c r="A5" s="22"/>
      <c r="B5" s="23" t="s">
        <v>57</v>
      </c>
      <c r="C5" s="16" t="s">
        <v>58</v>
      </c>
      <c r="D5" s="23" t="s">
        <v>59</v>
      </c>
      <c r="E5" s="16" t="s">
        <v>60</v>
      </c>
      <c r="F5" s="21">
        <v>0.75</v>
      </c>
      <c r="G5" s="21">
        <v>0.75</v>
      </c>
      <c r="H5" s="21">
        <v>0.75</v>
      </c>
      <c r="I5" s="17" t="s">
        <v>61</v>
      </c>
      <c r="J5" s="23" t="s">
        <v>62</v>
      </c>
      <c r="K5" s="16" t="s">
        <v>63</v>
      </c>
      <c r="L5" s="16" t="s">
        <v>64</v>
      </c>
      <c r="M5" s="15" t="s">
        <v>65</v>
      </c>
      <c r="N5" s="21">
        <v>0.79</v>
      </c>
      <c r="O5" s="18" t="s">
        <v>66</v>
      </c>
    </row>
    <row r="6" spans="1:15" s="19" customFormat="1" ht="147.75" customHeight="1" x14ac:dyDescent="0.3">
      <c r="A6" s="22"/>
      <c r="B6" s="23" t="s">
        <v>67</v>
      </c>
      <c r="C6" s="16" t="s">
        <v>68</v>
      </c>
      <c r="D6" s="16" t="s">
        <v>69</v>
      </c>
      <c r="E6" s="20">
        <v>3750000</v>
      </c>
      <c r="F6" s="20">
        <f>SUM(G6:H6)</f>
        <v>1545587</v>
      </c>
      <c r="G6" s="20">
        <v>757338</v>
      </c>
      <c r="H6" s="20">
        <v>788249</v>
      </c>
      <c r="I6" s="21">
        <f>F6/E6</f>
        <v>0.41215653333333335</v>
      </c>
      <c r="J6" s="16" t="s">
        <v>70</v>
      </c>
      <c r="K6" s="16" t="s">
        <v>71</v>
      </c>
      <c r="L6" s="16" t="s">
        <v>72</v>
      </c>
      <c r="M6" s="15" t="s">
        <v>73</v>
      </c>
      <c r="N6" s="20">
        <v>637256</v>
      </c>
      <c r="O6" s="18">
        <f>N6/F6</f>
        <v>0.41230678053063335</v>
      </c>
    </row>
    <row r="7" spans="1:15" s="19" customFormat="1" ht="75" customHeight="1" x14ac:dyDescent="0.3">
      <c r="A7" s="22"/>
      <c r="B7" s="23" t="s">
        <v>74</v>
      </c>
      <c r="C7" s="16" t="s">
        <v>75</v>
      </c>
      <c r="D7" s="16" t="s">
        <v>76</v>
      </c>
      <c r="E7" s="17" t="s">
        <v>77</v>
      </c>
      <c r="F7" s="20" t="s">
        <v>78</v>
      </c>
      <c r="G7" s="21">
        <v>0.6</v>
      </c>
      <c r="H7" s="21">
        <v>0.6</v>
      </c>
      <c r="I7" s="20" t="s">
        <v>79</v>
      </c>
      <c r="J7" s="16" t="s">
        <v>80</v>
      </c>
      <c r="K7" s="16" t="s">
        <v>81</v>
      </c>
      <c r="L7" s="16" t="s">
        <v>82</v>
      </c>
      <c r="M7" s="15" t="s">
        <v>83</v>
      </c>
      <c r="N7" s="21">
        <v>0.63</v>
      </c>
      <c r="O7" s="21">
        <v>1</v>
      </c>
    </row>
    <row r="8" spans="1:15" s="19" customFormat="1" ht="60" customHeight="1" x14ac:dyDescent="0.3">
      <c r="A8" s="22"/>
      <c r="B8" s="24" t="s">
        <v>84</v>
      </c>
      <c r="C8" s="16" t="s">
        <v>85</v>
      </c>
      <c r="D8" s="16" t="s">
        <v>86</v>
      </c>
      <c r="E8" s="20">
        <v>250000</v>
      </c>
      <c r="F8" s="20">
        <f>SUM(G8:H8)</f>
        <v>131320</v>
      </c>
      <c r="G8" s="20">
        <v>64347</v>
      </c>
      <c r="H8" s="20">
        <v>66973</v>
      </c>
      <c r="I8" s="21">
        <f>F8/E8</f>
        <v>0.52527999999999997</v>
      </c>
      <c r="J8" s="16" t="s">
        <v>87</v>
      </c>
      <c r="K8" s="16" t="s">
        <v>88</v>
      </c>
      <c r="L8" s="16" t="s">
        <v>89</v>
      </c>
      <c r="M8" s="15" t="s">
        <v>90</v>
      </c>
      <c r="N8" s="20">
        <v>54689</v>
      </c>
      <c r="O8" s="18">
        <f>N8/F8</f>
        <v>0.41645598537922629</v>
      </c>
    </row>
    <row r="9" spans="1:15" s="19" customFormat="1" ht="60.75" customHeight="1" x14ac:dyDescent="0.3">
      <c r="A9" s="22"/>
      <c r="B9" s="24" t="s">
        <v>91</v>
      </c>
      <c r="C9" s="16" t="s">
        <v>92</v>
      </c>
      <c r="D9" s="16" t="s">
        <v>93</v>
      </c>
      <c r="E9" s="20">
        <v>600000</v>
      </c>
      <c r="F9" s="20">
        <f>SUM(G9:H9)</f>
        <v>298277</v>
      </c>
      <c r="G9" s="20">
        <v>146156</v>
      </c>
      <c r="H9" s="20">
        <v>152121</v>
      </c>
      <c r="I9" s="21">
        <f>F9/E9</f>
        <v>0.49712833333333334</v>
      </c>
      <c r="J9" s="16" t="s">
        <v>94</v>
      </c>
      <c r="K9" s="16" t="s">
        <v>95</v>
      </c>
      <c r="L9" s="16" t="s">
        <v>96</v>
      </c>
      <c r="M9" s="15" t="s">
        <v>97</v>
      </c>
      <c r="N9" s="20">
        <v>187456</v>
      </c>
      <c r="O9" s="18">
        <f>N9/F9</f>
        <v>0.62846280470837512</v>
      </c>
    </row>
    <row r="10" spans="1:15" s="19" customFormat="1" ht="61.5" customHeight="1" x14ac:dyDescent="0.3">
      <c r="A10" s="22"/>
      <c r="B10" s="23" t="s">
        <v>98</v>
      </c>
      <c r="C10" s="16" t="s">
        <v>99</v>
      </c>
      <c r="D10" s="16" t="s">
        <v>100</v>
      </c>
      <c r="E10" s="20" t="s">
        <v>101</v>
      </c>
      <c r="F10" s="20">
        <v>100</v>
      </c>
      <c r="G10" s="20" t="s">
        <v>102</v>
      </c>
      <c r="H10" s="20" t="s">
        <v>103</v>
      </c>
      <c r="I10" s="20" t="s">
        <v>104</v>
      </c>
      <c r="J10" s="16" t="s">
        <v>105</v>
      </c>
      <c r="K10" s="16" t="s">
        <v>106</v>
      </c>
      <c r="L10" s="16" t="s">
        <v>107</v>
      </c>
      <c r="M10" s="15" t="s">
        <v>108</v>
      </c>
      <c r="N10" s="17">
        <v>74</v>
      </c>
      <c r="O10" s="18">
        <f>N10/F10</f>
        <v>0.74</v>
      </c>
    </row>
    <row r="11" spans="1:15" s="19" customFormat="1" ht="51" customHeight="1" x14ac:dyDescent="0.3">
      <c r="A11" s="22"/>
      <c r="B11" s="23" t="s">
        <v>109</v>
      </c>
      <c r="C11" s="16" t="s">
        <v>110</v>
      </c>
      <c r="D11" s="16" t="s">
        <v>111</v>
      </c>
      <c r="E11" s="20" t="s">
        <v>112</v>
      </c>
      <c r="F11" s="20">
        <v>12</v>
      </c>
      <c r="G11" s="20" t="s">
        <v>113</v>
      </c>
      <c r="H11" s="20" t="s">
        <v>114</v>
      </c>
      <c r="I11" s="20" t="s">
        <v>115</v>
      </c>
      <c r="J11" s="16" t="s">
        <v>116</v>
      </c>
      <c r="K11" s="16" t="s">
        <v>117</v>
      </c>
      <c r="L11" s="16" t="s">
        <v>118</v>
      </c>
      <c r="M11" s="15" t="s">
        <v>119</v>
      </c>
      <c r="N11" s="17">
        <v>10</v>
      </c>
      <c r="O11" s="21">
        <v>1</v>
      </c>
    </row>
    <row r="12" spans="1:15" s="19" customFormat="1" ht="45" customHeight="1" x14ac:dyDescent="0.3">
      <c r="A12" s="26"/>
      <c r="B12" s="23" t="s">
        <v>120</v>
      </c>
      <c r="C12" s="16" t="s">
        <v>121</v>
      </c>
      <c r="D12" s="16" t="s">
        <v>122</v>
      </c>
      <c r="E12" s="20" t="s">
        <v>123</v>
      </c>
      <c r="F12" s="20">
        <v>7</v>
      </c>
      <c r="G12" s="20" t="s">
        <v>124</v>
      </c>
      <c r="H12" s="20" t="s">
        <v>125</v>
      </c>
      <c r="I12" s="20" t="s">
        <v>126</v>
      </c>
      <c r="J12" s="16" t="s">
        <v>127</v>
      </c>
      <c r="K12" s="16" t="s">
        <v>128</v>
      </c>
      <c r="L12" s="16" t="s">
        <v>129</v>
      </c>
      <c r="M12" s="15" t="s">
        <v>130</v>
      </c>
      <c r="N12" s="17">
        <v>7</v>
      </c>
      <c r="O12" s="21">
        <f t="shared" ref="O12:O24" si="0">N12/F12</f>
        <v>1</v>
      </c>
    </row>
    <row r="13" spans="1:15" s="19" customFormat="1" ht="114.75" customHeight="1" x14ac:dyDescent="0.3">
      <c r="A13" s="26" t="s">
        <v>131</v>
      </c>
      <c r="B13" s="16" t="s">
        <v>132</v>
      </c>
      <c r="C13" s="16"/>
      <c r="D13" s="16"/>
      <c r="E13" s="16"/>
      <c r="F13" s="20"/>
      <c r="G13" s="20"/>
      <c r="H13" s="20"/>
      <c r="I13" s="17" t="e">
        <f t="shared" ref="I13:I24" si="1">F13/E13</f>
        <v>#DIV/0!</v>
      </c>
      <c r="J13" s="17"/>
      <c r="K13" s="16"/>
      <c r="L13" s="16"/>
      <c r="M13" s="15"/>
      <c r="N13" s="17"/>
      <c r="O13" s="18" t="e">
        <f t="shared" si="0"/>
        <v>#DIV/0!</v>
      </c>
    </row>
    <row r="14" spans="1:15" s="19" customFormat="1" ht="21.75" customHeight="1" x14ac:dyDescent="0.3">
      <c r="A14" s="15"/>
      <c r="B14" s="16"/>
      <c r="C14" s="16"/>
      <c r="D14" s="16"/>
      <c r="E14" s="16"/>
      <c r="F14" s="20"/>
      <c r="G14" s="20"/>
      <c r="H14" s="20"/>
      <c r="I14" s="17" t="e">
        <f t="shared" si="1"/>
        <v>#DIV/0!</v>
      </c>
      <c r="J14" s="17"/>
      <c r="K14" s="16"/>
      <c r="L14" s="16"/>
      <c r="M14" s="15"/>
      <c r="N14" s="17"/>
      <c r="O14" s="18" t="e">
        <f t="shared" si="0"/>
        <v>#DIV/0!</v>
      </c>
    </row>
    <row r="15" spans="1:15" s="19" customFormat="1" ht="21.75" customHeight="1" x14ac:dyDescent="0.3">
      <c r="A15" s="15"/>
      <c r="B15" s="16"/>
      <c r="C15" s="16"/>
      <c r="D15" s="16"/>
      <c r="E15" s="16"/>
      <c r="F15" s="20"/>
      <c r="G15" s="20"/>
      <c r="H15" s="20"/>
      <c r="I15" s="17" t="e">
        <f t="shared" si="1"/>
        <v>#DIV/0!</v>
      </c>
      <c r="J15" s="17"/>
      <c r="K15" s="16"/>
      <c r="L15" s="16"/>
      <c r="M15" s="15"/>
      <c r="N15" s="17"/>
      <c r="O15" s="18" t="e">
        <f t="shared" si="0"/>
        <v>#DIV/0!</v>
      </c>
    </row>
    <row r="16" spans="1:15" s="19" customFormat="1" ht="21.75" customHeight="1" x14ac:dyDescent="0.3">
      <c r="A16" s="15"/>
      <c r="B16" s="16"/>
      <c r="C16" s="16"/>
      <c r="D16" s="16"/>
      <c r="E16" s="16"/>
      <c r="F16" s="20"/>
      <c r="G16" s="20"/>
      <c r="H16" s="20"/>
      <c r="I16" s="17" t="e">
        <f t="shared" si="1"/>
        <v>#DIV/0!</v>
      </c>
      <c r="J16" s="17"/>
      <c r="K16" s="16"/>
      <c r="L16" s="16"/>
      <c r="M16" s="15"/>
      <c r="N16" s="17"/>
      <c r="O16" s="18" t="e">
        <f t="shared" si="0"/>
        <v>#DIV/0!</v>
      </c>
    </row>
    <row r="17" spans="1:15" s="19" customFormat="1" ht="21.75" customHeight="1" x14ac:dyDescent="0.3">
      <c r="A17" s="15"/>
      <c r="B17" s="16"/>
      <c r="C17" s="16"/>
      <c r="D17" s="16"/>
      <c r="E17" s="16"/>
      <c r="F17" s="20"/>
      <c r="G17" s="20"/>
      <c r="H17" s="20"/>
      <c r="I17" s="17" t="e">
        <f t="shared" si="1"/>
        <v>#DIV/0!</v>
      </c>
      <c r="J17" s="17"/>
      <c r="K17" s="16"/>
      <c r="L17" s="16"/>
      <c r="M17" s="15"/>
      <c r="N17" s="17"/>
      <c r="O17" s="18" t="e">
        <f t="shared" si="0"/>
        <v>#DIV/0!</v>
      </c>
    </row>
    <row r="18" spans="1:15" s="19" customFormat="1" ht="21.75" customHeight="1" x14ac:dyDescent="0.3">
      <c r="A18" s="15"/>
      <c r="B18" s="16"/>
      <c r="C18" s="16"/>
      <c r="D18" s="16"/>
      <c r="E18" s="16"/>
      <c r="F18" s="20"/>
      <c r="G18" s="20"/>
      <c r="H18" s="20"/>
      <c r="I18" s="17" t="e">
        <f t="shared" si="1"/>
        <v>#DIV/0!</v>
      </c>
      <c r="J18" s="17"/>
      <c r="K18" s="16"/>
      <c r="L18" s="16"/>
      <c r="M18" s="15"/>
      <c r="N18" s="17"/>
      <c r="O18" s="18" t="e">
        <f t="shared" si="0"/>
        <v>#DIV/0!</v>
      </c>
    </row>
    <row r="19" spans="1:15" s="19" customFormat="1" ht="21.75" customHeight="1" x14ac:dyDescent="0.3">
      <c r="A19" s="15"/>
      <c r="B19" s="16"/>
      <c r="C19" s="16"/>
      <c r="D19" s="16"/>
      <c r="E19" s="16"/>
      <c r="F19" s="20"/>
      <c r="G19" s="20"/>
      <c r="H19" s="20"/>
      <c r="I19" s="17" t="e">
        <f t="shared" si="1"/>
        <v>#DIV/0!</v>
      </c>
      <c r="J19" s="17"/>
      <c r="K19" s="16"/>
      <c r="L19" s="16"/>
      <c r="M19" s="15"/>
      <c r="N19" s="17"/>
      <c r="O19" s="18" t="e">
        <f t="shared" si="0"/>
        <v>#DIV/0!</v>
      </c>
    </row>
    <row r="20" spans="1:15" s="19" customFormat="1" ht="21.75" customHeight="1" x14ac:dyDescent="0.3">
      <c r="A20" s="15"/>
      <c r="B20" s="16"/>
      <c r="C20" s="16"/>
      <c r="D20" s="16"/>
      <c r="E20" s="16"/>
      <c r="F20" s="20"/>
      <c r="G20" s="20"/>
      <c r="H20" s="20"/>
      <c r="I20" s="17" t="e">
        <f t="shared" si="1"/>
        <v>#DIV/0!</v>
      </c>
      <c r="J20" s="17"/>
      <c r="K20" s="16"/>
      <c r="L20" s="16"/>
      <c r="M20" s="15"/>
      <c r="N20" s="17"/>
      <c r="O20" s="18" t="e">
        <f t="shared" si="0"/>
        <v>#DIV/0!</v>
      </c>
    </row>
    <row r="21" spans="1:15" s="19" customFormat="1" ht="21.75" customHeight="1" x14ac:dyDescent="0.3">
      <c r="A21" s="15"/>
      <c r="B21" s="16"/>
      <c r="C21" s="16"/>
      <c r="D21" s="16"/>
      <c r="E21" s="16"/>
      <c r="F21" s="20"/>
      <c r="G21" s="20"/>
      <c r="H21" s="20"/>
      <c r="I21" s="17" t="e">
        <f t="shared" si="1"/>
        <v>#DIV/0!</v>
      </c>
      <c r="J21" s="17"/>
      <c r="K21" s="16"/>
      <c r="L21" s="16"/>
      <c r="M21" s="15"/>
      <c r="N21" s="17"/>
      <c r="O21" s="18" t="e">
        <f t="shared" si="0"/>
        <v>#DIV/0!</v>
      </c>
    </row>
    <row r="22" spans="1:15" s="19" customFormat="1" ht="21.75" customHeight="1" x14ac:dyDescent="0.3">
      <c r="A22" s="15"/>
      <c r="B22" s="16"/>
      <c r="C22" s="16"/>
      <c r="D22" s="16"/>
      <c r="E22" s="16"/>
      <c r="F22" s="20"/>
      <c r="G22" s="20"/>
      <c r="H22" s="20"/>
      <c r="I22" s="17" t="e">
        <f t="shared" si="1"/>
        <v>#DIV/0!</v>
      </c>
      <c r="J22" s="17"/>
      <c r="K22" s="16"/>
      <c r="L22" s="16"/>
      <c r="M22" s="15"/>
      <c r="N22" s="17"/>
      <c r="O22" s="18" t="e">
        <f t="shared" si="0"/>
        <v>#DIV/0!</v>
      </c>
    </row>
    <row r="23" spans="1:15" s="19" customFormat="1" ht="21.75" customHeight="1" x14ac:dyDescent="0.3">
      <c r="A23" s="15"/>
      <c r="B23" s="16"/>
      <c r="C23" s="16"/>
      <c r="D23" s="16"/>
      <c r="E23" s="16"/>
      <c r="F23" s="20"/>
      <c r="G23" s="20"/>
      <c r="H23" s="20"/>
      <c r="I23" s="17" t="e">
        <f t="shared" si="1"/>
        <v>#DIV/0!</v>
      </c>
      <c r="J23" s="17"/>
      <c r="K23" s="16"/>
      <c r="L23" s="16"/>
      <c r="M23" s="15"/>
      <c r="N23" s="17"/>
      <c r="O23" s="18" t="e">
        <f t="shared" si="0"/>
        <v>#DIV/0!</v>
      </c>
    </row>
    <row r="24" spans="1:15" s="19" customFormat="1" ht="21.75" customHeight="1" x14ac:dyDescent="0.3">
      <c r="A24" s="15"/>
      <c r="B24" s="16"/>
      <c r="C24" s="16"/>
      <c r="D24" s="16"/>
      <c r="E24" s="16"/>
      <c r="F24" s="20"/>
      <c r="G24" s="20"/>
      <c r="H24" s="20"/>
      <c r="I24" s="17" t="e">
        <f t="shared" si="1"/>
        <v>#DIV/0!</v>
      </c>
      <c r="J24" s="17"/>
      <c r="K24" s="16"/>
      <c r="L24" s="16"/>
      <c r="M24" s="15"/>
      <c r="N24" s="17"/>
      <c r="O24" s="18" t="e">
        <f t="shared" si="0"/>
        <v>#DIV/0!</v>
      </c>
    </row>
  </sheetData>
  <mergeCells count="1"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Cadre SE</vt:lpstr>
      <vt:lpstr>Exemple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Anna K</cp:lastModifiedBy>
  <cp:lastPrinted>2013-12-27T06:35:04Z</cp:lastPrinted>
  <dcterms:created xsi:type="dcterms:W3CDTF">2013-12-16T09:42:37Z</dcterms:created>
  <dcterms:modified xsi:type="dcterms:W3CDTF">2016-08-16T10:21:09Z</dcterms:modified>
</cp:coreProperties>
</file>